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8940" tabRatio="724" activeTab="0"/>
  </bookViews>
  <sheets>
    <sheet name="текущий ремонт 2023 " sheetId="1" r:id="rId1"/>
  </sheets>
  <definedNames>
    <definedName name="_xlnm.Print_Titles" localSheetId="0">'текущий ремонт 2023 '!$2:$4</definedName>
    <definedName name="_xlnm.Print_Area" localSheetId="0">'текущий ремонт 2023 '!$A$1:$D$236</definedName>
  </definedNames>
  <calcPr fullCalcOnLoad="1"/>
</workbook>
</file>

<file path=xl/sharedStrings.xml><?xml version="1.0" encoding="utf-8"?>
<sst xmlns="http://schemas.openxmlformats.org/spreadsheetml/2006/main" count="443" uniqueCount="248">
  <si>
    <t>№</t>
  </si>
  <si>
    <t>п/п</t>
  </si>
  <si>
    <t xml:space="preserve">ВСЕГО  </t>
  </si>
  <si>
    <t>Ганцевичский район</t>
  </si>
  <si>
    <t xml:space="preserve">Березовский район </t>
  </si>
  <si>
    <t xml:space="preserve">Жабинковский район </t>
  </si>
  <si>
    <t xml:space="preserve">Пинский район </t>
  </si>
  <si>
    <t xml:space="preserve">Барановичский район </t>
  </si>
  <si>
    <t xml:space="preserve">Каменецкий район </t>
  </si>
  <si>
    <t xml:space="preserve">Брестский район </t>
  </si>
  <si>
    <t xml:space="preserve">Ивановский район </t>
  </si>
  <si>
    <t xml:space="preserve">Пружанский район </t>
  </si>
  <si>
    <t xml:space="preserve">Столинский район </t>
  </si>
  <si>
    <t xml:space="preserve">Дрогичинский район </t>
  </si>
  <si>
    <t xml:space="preserve">Ивацевичский район </t>
  </si>
  <si>
    <t xml:space="preserve">Малоритский район </t>
  </si>
  <si>
    <t xml:space="preserve">Ляховичский район </t>
  </si>
  <si>
    <t xml:space="preserve">Кобринский район </t>
  </si>
  <si>
    <t xml:space="preserve">Лунинецкий район </t>
  </si>
  <si>
    <t>Вид работ</t>
  </si>
  <si>
    <t>слой износа</t>
  </si>
  <si>
    <t>предупреждение износа дорожных одежд переходного типа</t>
  </si>
  <si>
    <t>Наименование объектов</t>
  </si>
  <si>
    <t>Мощность, км</t>
  </si>
  <si>
    <t>устройство поверхностной обработки</t>
  </si>
  <si>
    <t>ремонт гравийного покрытия</t>
  </si>
  <si>
    <t>обустройство а/о</t>
  </si>
  <si>
    <t>перевод а/б в гравий</t>
  </si>
  <si>
    <t>устройство укрепительных полос, поверхностная обработка</t>
  </si>
  <si>
    <t>выравнивающий слой + поверхностная обработка</t>
  </si>
  <si>
    <t>пешеходная дорожка</t>
  </si>
  <si>
    <t>устройство тротуара</t>
  </si>
  <si>
    <t>Перечень объектов текущего ремонта местных автомобильных дорог на 2023 год по КУП "Брестоблдорстрой"</t>
  </si>
  <si>
    <t>Н-1 Огаревичи – Чудин – граница Минской области км 0,950 - км 2,500</t>
  </si>
  <si>
    <t>Н-4 Липск – Мальковичи – Задубье км 12,260</t>
  </si>
  <si>
    <t>Н-2 Гончары – Куршиновичи – Ганцевичи км 22,000 - км 25,000</t>
  </si>
  <si>
    <t>Н-26236 Подъезд к д. Задубье от а/д Р-13 Клецк – Синявка – Ганцевичи – Лунинец км 0,000 - км 5,000</t>
  </si>
  <si>
    <t>Н-524 Пружаны – Клепачи – Пески км 2,150 - км 4,106</t>
  </si>
  <si>
    <t>Н-561 Пружаны - Козлы км 3,157 - км 5,901</t>
  </si>
  <si>
    <t>Н-530 Передельск – Лозовка км 7,140 - км 10,550</t>
  </si>
  <si>
    <t>Н-524 Пружаны – Клепачи – Пески км 4,106 - км 5,786</t>
  </si>
  <si>
    <t>Н-721 Нехачево – Зелёный Бор км 0,000 - км 2,700</t>
  </si>
  <si>
    <t>Н-26385 Подъезд к д. Краи от а/д Н-222 Телеханы – Речки – Плоскинь км 1,000 - км 2,930</t>
  </si>
  <si>
    <t>Н-697 Святая Воля – Омельная – Краглевичи км 14,320 (право)</t>
  </si>
  <si>
    <t>Н-694 Бытень – Погорье – Углы км 5,379 (лево)</t>
  </si>
  <si>
    <t>Н-709 Любищицы – Плехово км 2,250 - км 2,800</t>
  </si>
  <si>
    <t>Н-5 Хотыничи – Раздяловичи – Выгонощи км 21,864 - км 23,864</t>
  </si>
  <si>
    <t>Н-708 Коссово – Юкевичи км 4,445 - км 5,762</t>
  </si>
  <si>
    <t>Н-708 Коссово – Юкевичи км 3,735 - км 4,445</t>
  </si>
  <si>
    <t>Н-26428 Подъезд к аг. Вулька-Обровская от а/д Р-6 Ивацевичи – Пинск – Столин км 0,000 - км 7,700</t>
  </si>
  <si>
    <t>Н-705 Сеньковичи – Борки км 7,806 - км 10,118</t>
  </si>
  <si>
    <t>Н-705 Сеньковичи – Борки км 0,000 - км 0,845</t>
  </si>
  <si>
    <t>Н-147 Горелки – Орепичи – Грабовцы км 8,382 - км 9,632</t>
  </si>
  <si>
    <t>Н-26312 Подъезд к урочищу «Сосновый бор» от а/д М-1/Е 30 Брест (Козловичи) – Минск – граница Российской Федерации (Редьки) км 1,120 (лево), км 1,174 (право), км 2,073 (лево)</t>
  </si>
  <si>
    <t>Н-141 Орепичи – Степанки – Соколово – Сахарный завод км 13,133 - км 14,248</t>
  </si>
  <si>
    <t>Н-141 Орепичи – Степанки – Соколово – Сахарный завод км 14,248 - км 15,185</t>
  </si>
  <si>
    <t>Н-141 Орепичи – Степанки – Соколово – Сахарный завод км 17,057 (лево), км 17,104 (право)</t>
  </si>
  <si>
    <t>Н-140 Ракитница – Задерть км 1,200 - км 3,055</t>
  </si>
  <si>
    <t>Н-139 Степанки – Мемориальный комплекс «Дремлёво» км 0,690 - км 1,968</t>
  </si>
  <si>
    <t>Н-134 Жабинка – Малые Мотыкалы км 1,000 - км 2,300</t>
  </si>
  <si>
    <t>Н-26247 Подъезд №1 к г.Ганцевичи от а/д Р-13 Клецк – Синявка – Ганцевичи – Лунинец км 45,695 - км 46,095</t>
  </si>
  <si>
    <t>Н-26151 Подъезд к д. Дубок от а/д Н-426 Домачево – Дубок – Новосады км 0,000 - км 0,900</t>
  </si>
  <si>
    <t>Н-450 Брест – Гули – Подлесье-Радваничское км 7,880 - км 8,380</t>
  </si>
  <si>
    <t>Н-345 Брест – Клейники – Волчин км 12,275 - км 15,375</t>
  </si>
  <si>
    <t>Н-26199 Подъезд к аг. Страдечь от а/д Р-94 Брест – граница Республики Польша (Домачево) км 0,000 - км 2,360</t>
  </si>
  <si>
    <t>Н-133 Брест – Малые Радваничи – Старое Село – Гайковка км 12,000 - км 18,000</t>
  </si>
  <si>
    <t>Н-431 Заболотье – Херма км 0,000 - км 0,887, км 2,025 - км 2,902</t>
  </si>
  <si>
    <t>Н-26213 Подъезд к д. Приборово от а/д Р-94/П 1 Подъезд к границе Республики Польша (Томашовка) со съездом к границе Украины от автомобильной дороги Р-94 км 0,000 - км 2,000</t>
  </si>
  <si>
    <t>Н-26175 Подъезд к д. Бульково от а/д М-1/Е 30 Брест (Козловичи) – Минск – граница Российской Федерации (Редьки) км 0,000 - км 2,040</t>
  </si>
  <si>
    <t>Н-26196 Подъезд к ж/д остановочному пункту Домачево от а/д Р-94 Брест – граница Республики Польша (Домачево) км 0,000 - км 2,400</t>
  </si>
  <si>
    <t>Н-26184 Подъезд к д. Подлесье-Каменецкое от а/д Р-17 Брест – граница Украины (Олтуш) км 2,600 - км 4,760</t>
  </si>
  <si>
    <t>Н-26205 Подъезд к с/т «Радужная долина» от а/д Р-94 Брест – граница Республики Польша (Домачево) км 0,000 - км 0,300</t>
  </si>
  <si>
    <t>Н-424 Малорита – Медно – Знаменка км 27,784</t>
  </si>
  <si>
    <t>Н-426 Домачево – Дубок – Новосады км 17,674</t>
  </si>
  <si>
    <t>Н-435 Большие Мотыкалы – Малая Раковица – Сычи км 0,594, км 2,510, км 2,570, км 3,709</t>
  </si>
  <si>
    <t>Н-26191 Подъезд к с/т «Полесье-88», «Меркурий», «Жемчужина-1988», «Берёзка-СТ8», «Кооператор-94» от а/д Р-17 Брест – граница Украины (Олтуш) км 0,000 - км 0,070</t>
  </si>
  <si>
    <t>Н-432 Братылово – Велюнь – Ивахновичи км 0,000 - км 1,500</t>
  </si>
  <si>
    <t>Н-344 Каменец – Тростяница – Лыщицы – Волчин км 23,165 - км 24,165</t>
  </si>
  <si>
    <t>Н-425 Вулька – Остромечево км 0,000 - км 9,070</t>
  </si>
  <si>
    <t>Н-26142 Подъезд к с/т «Лесное-89», «Солнечная поляна» от а/д Н-133 Брест – Малые Радваничи – Старое Село – Гайковка км 0,000 - км 0,977</t>
  </si>
  <si>
    <t>Н-459 Клейники – Непли км 0,000 - км 1,000</t>
  </si>
  <si>
    <t>Н-429 Косичи – Большая Курница (до а/д Н-134 Жабинка – Малые Мотыкалы) км 0,000 - км 0,400</t>
  </si>
  <si>
    <t>Н-26135 Подъезд к д. Каменица-Жировецкая от а/д Н-133 Брест – Малые Радваничи – Старое Село – Гайковка км 0,000 - км 1,360</t>
  </si>
  <si>
    <t>Н-657 Скибичи – Заплесье – Липники км 3,374 - км 4,514</t>
  </si>
  <si>
    <t>Н-662 Хомск – Переспа – Субботы км 5,372 - км 6,372</t>
  </si>
  <si>
    <t>Н-671 Белин – Малиновка – Заречка – Великий Лес км 19,688 - км 21,746</t>
  </si>
  <si>
    <t>Н-26278 Подъезд к д. Новики от а/д М-10 Граница Российской Федерации (Селище) – Гомель – Кобрин км 0,000 - км 0,700</t>
  </si>
  <si>
    <t>Н-26281 Подъезд к д. Старомлыны от а/д Р-136 Войтешин (от автомобильной дороги Р-2/Е 85) – Хомск – Дрогичин км 0,000 - км 0,875</t>
  </si>
  <si>
    <t>Н-639 Огдемер – Дрогичин – Городец (до а/д М-10 Граница Российской Федерации (Селище) – Гомель – Кобрин) км 39,220 (лево)</t>
  </si>
  <si>
    <t>Н-635 Хомск – Бездеж – Завершье км 10,950 - км 12,330, км 14,580 - км 15,189</t>
  </si>
  <si>
    <t>Н-659 Смолярня – Дубовая – Деревная – Субботы км 19,481 - км 20,800</t>
  </si>
  <si>
    <t>Н-664 Кокорица – Бездеж – Кремно км 4,340 - км 6,365, км 8,025 - км 8,855</t>
  </si>
  <si>
    <t>Н-676 Толково – Головчицы – Антополь км 0,980 - км 3,691</t>
  </si>
  <si>
    <t>Н-666 Хомск – Гнилец – Кремно км 13,811 - км 15,992</t>
  </si>
  <si>
    <t>Н-26259 Подъезд к д. Суличево от а/д Н-633 Станция Дрогичин – Закозель – Головчицы км 0,483 - км 1,100</t>
  </si>
  <si>
    <t>Н-659 Смолярня – Дубовая – Деревная – Субботы км 11,720 - км 13,815</t>
  </si>
  <si>
    <t>Н-673 Вулька-Радовецкая – Селище – Ляховичи км 16,263 - км 17,263</t>
  </si>
  <si>
    <t>Мост на автомобильной дороге Н-632 Дрогичин – Радостово – Дивин км 14,780</t>
  </si>
  <si>
    <t>Мост на автомобильной дороге Н-632 Дрогичин – Радостово – Дивин км 15,043</t>
  </si>
  <si>
    <t>Н-632 Дрогичин – Радостово – Дивин км 29,290 - км 30,250, км 36,300 - км 39,662, км 40,885 - км 41,950</t>
  </si>
  <si>
    <t>Н-661 Мостки – Сукачи – Татарья км 0,000 - км 3,600</t>
  </si>
  <si>
    <t>Н-663 Чернеевичи – Вулька – Дрогичин км 2,000 - км 3,564</t>
  </si>
  <si>
    <t>Н-643 Именин – Бродок км 0,000 - км 0,600</t>
  </si>
  <si>
    <t>Н-26268 Подъезд к д. Сёмоновщина от а/д Н-639 Огдемер – Дрогичин – Городец (до а/д М-10 Граница Российской Федерации (Селище) – Гомель – Кобрин) км 2,317 - км 2,948</t>
  </si>
  <si>
    <t>Н-670 Белинок – Адамово – Пуховая км 3,380 - км 4,743</t>
  </si>
  <si>
    <t>Н-647 Бездеж – Заклетенье км 1,000 - км 2,200</t>
  </si>
  <si>
    <t>Н-502 Молодово – Кротово км 1,250 - км 7,685</t>
  </si>
  <si>
    <t>Н-475 Замошье – Полкотичи км 0,240 - км 3,174</t>
  </si>
  <si>
    <t>Н-472 Иваново – Мотоль – Тышковичи – Оброво км 23,000 - км 25,100, км 25,800 - км 27,000</t>
  </si>
  <si>
    <t>Н-476 Конотоп – Журавок – Овзичи км 0,820 - км 3,242, км 5,682 - км 7,425</t>
  </si>
  <si>
    <t>Н-481 Лясковичи – Достоево – Молодово – Бусса км 19,102 (право), км 19,123 (лево)</t>
  </si>
  <si>
    <t>Н-580 Столин – Струга – Ольманы км 3,900</t>
  </si>
  <si>
    <t>Н-581 Струга – Ворони – Лютый Бор км 5,820</t>
  </si>
  <si>
    <t>Н-603 Большое Малешево – Ремель – Ольшаны км 2,200 - км 3,720</t>
  </si>
  <si>
    <t>Н-590 Глинка – Первомайск км 0,500 - км 3,000</t>
  </si>
  <si>
    <t>Н-582 Ворони – Бухличи – Копани км 2,180 - км 4,208</t>
  </si>
  <si>
    <t>Н-605 Лутки – Коротичи км 3,100 - км 4,206</t>
  </si>
  <si>
    <t>Н-81 Борки – Черняково – Малые Лесковичи км 7,290 - км 9,000</t>
  </si>
  <si>
    <t>Н-98 Судиловичи – Батарея – Междулесье км 0,000 - км 1,400</t>
  </si>
  <si>
    <t>Н-112 Костюки – Матвеевичи км 0,000 - км 0,800</t>
  </si>
  <si>
    <t>Н-26111 Подъезд к аг. Первомайская от а/д Р-2/Е 85 Столбцы – Ивацевичи – Кобрин км 4,430 - км 4,900</t>
  </si>
  <si>
    <t>Н-81 Борки – Черняково – Малые Лесковичи км 2,721 - км 3,858</t>
  </si>
  <si>
    <t>Н-129 Соколово – Стригинь км 0,000 - км 0,600</t>
  </si>
  <si>
    <t>Н-26113 Подъезд к д. Огородники от а/д Р-2/Е 85 Столбцы – Ивацевичи – Кобрин км 0,000 - км 1,552</t>
  </si>
  <si>
    <t>Н-26062 Подъезд к аг. Вольно от а/д Р-2/Е 85 Столбцы – Ивацевичи – Кобрин км 5,400 - км 6,400 (право)</t>
  </si>
  <si>
    <t>Н-319 Лотвичи – Ягодная – Перховичи км 6,123</t>
  </si>
  <si>
    <t>Н-336 Лебежаны – Заболотье – Белолесье км 0,025 - км 2,575</t>
  </si>
  <si>
    <t>слой износа, п/о</t>
  </si>
  <si>
    <t>Н-282 Тешевле – Люшнево – Перховичи км 3,150 - км 3,300, км 4,900 - км 5,150</t>
  </si>
  <si>
    <t>Н-294 Подгорная – Колбовичи км 0,000 - км 0,979</t>
  </si>
  <si>
    <t>Н-318 Лесная – Гута – Утёс км 6,700 - км 9,283</t>
  </si>
  <si>
    <t>Н-277 Столовичи – Вольно – граница Гродненской области км 20,600</t>
  </si>
  <si>
    <t>Н-304 Постаринье – Дрогобыль км 0,000 - км 1,000</t>
  </si>
  <si>
    <t>Н-26060 Подъезд к д. Лихосельцы от а/д Р-2/Е 85 Столбцы – Ивацевичи – Кобрин км 0,025 - км 1,050</t>
  </si>
  <si>
    <t>Н-280 Городище – Мицкевичи км 4,200 - км 5,900</t>
  </si>
  <si>
    <t>Н-26547 Подъезд к д. Гряда от а/д М-10 Граница Российской Федерации (Селище) – Гомель – Кобрин км 8,000 - км 10,300</t>
  </si>
  <si>
    <t>Н-33 Ситницкий Двор – Синкевичи – Лутовень км 3,000 - км 5,100</t>
  </si>
  <si>
    <t>Н-32 Сосновка – Лахва – Синкевичи км 7,413 - км 9,836</t>
  </si>
  <si>
    <t>Н-58 Сосновка – Ракитно км 1,200</t>
  </si>
  <si>
    <t>Н-27 Лунин – Белое озеро – Бостынь км 4,200 - км 6,400</t>
  </si>
  <si>
    <t>Н-32 Сосновка – Лахва – Синкевичи км 20,100 - км 21,300</t>
  </si>
  <si>
    <t>Н-26081 Подъезд к д.Могиляны от а/д М-1/Е30 Брест (Козловичи) - Минск - граница Российской Федерации (Редьки) (до автомобильной дороги Р-2/Е85) км 0,025 - км 0,140</t>
  </si>
  <si>
    <t>Н-352 Верховичи – Копылы – Каролин км 0,531 - км 2,220</t>
  </si>
  <si>
    <t>Н-372 Турна Большая – Демянчицы км 6,815 - км 8,612</t>
  </si>
  <si>
    <t>Н-402 Войская – Перковичи км 0,000 - км 1,100</t>
  </si>
  <si>
    <t>Н-26477 Подъезд к а/д Р-102 Оберовщина (от автомобильной дороги Р-16) – Каменец – Кобрин через д. Минковичи от а/д Р-85 Слоним – Высокое км 1,780 (право), км 4,450 (право)</t>
  </si>
  <si>
    <t>Н-368 Кривляны – Речица – Смольники км 1,200 (лево), км 1,250 (право)</t>
  </si>
  <si>
    <t>Н-344 Каменец – Тростяница – Лыщицы – Волчин км 44,077 (право)</t>
  </si>
  <si>
    <t>Н-355 Волчин – Новосёлки – Орля – Огородники км 7,368 (право)</t>
  </si>
  <si>
    <t>Н-344 Каменец – Тростяница – Лыщицы – Волчин км 9,137 (лево), км 9,212 (право)</t>
  </si>
  <si>
    <t>Н-372 Турна Большая – Демянчицы км 0,000 - км 4,815</t>
  </si>
  <si>
    <t>Н-373 Городище – Ходосы – Дмитровичи км 4,327 - км 5,500</t>
  </si>
  <si>
    <t>Н-984 Каролин – Кунаховичи км 1,850 - км 3,940</t>
  </si>
  <si>
    <t>Н-365 Каменец – Мартынюки – Пруска-Волгинова (до а/д Р-7 Каменец – Жабинка – Федьковичи) км 1,028 - км 3,169</t>
  </si>
  <si>
    <t>Н-26472 Подъезд к д. Сарево от а/д Р-83 Брест – Каменец – Национальный парк «Беловежская пуща» км 0,000 - км 1,000</t>
  </si>
  <si>
    <t>Н-303 Почапово – Большие Пурневичи – Зазерье км 1,750 (лево), км 4,500 (лево)</t>
  </si>
  <si>
    <t>ремонт обочин</t>
  </si>
  <si>
    <t>ремонт опор</t>
  </si>
  <si>
    <t>Н-596 Столин – Видибор – Осовая – Вуйвичи км 9,015 - км 9,315</t>
  </si>
  <si>
    <t>Н-741 Олтуш – Ланская – Заозерная км 0,000 - км 1,000</t>
  </si>
  <si>
    <t>Н-773 Хотислав – Отчин – Перовое км 0,991 - км 1,991</t>
  </si>
  <si>
    <t xml:space="preserve">Н-745 Луково (от а/д М-12/Е 85 Кобрин – граница Украины (Мокраны) – Новое Заболотье км 7,460 - км 9,900
</t>
  </si>
  <si>
    <t>Н-747 Орехово (от а/д Р-17 Брест – граница Украины (Олтуш) – Перовое км 3,122 - км 5,030</t>
  </si>
  <si>
    <t>Н-750 Радеж – Хмелевка – Гвозница км 4,415 - км 5,355</t>
  </si>
  <si>
    <t>Н-815 Головнинцы – Стрельцы – Остров км 7,700 - км 9,142</t>
  </si>
  <si>
    <t>Н-815 Головнинцы – Стрельцы – Остров км 2,407, км 2,453, км 4,534, км 4,580</t>
  </si>
  <si>
    <t>Н-797 Щербово – Головнинцы км 1,256</t>
  </si>
  <si>
    <t>Н-819 Ольховцы – Подъязовле – Гуково км 3,333, км 3,379</t>
  </si>
  <si>
    <t>Н-823 Набережная – Залужье – Подборочье км 3,256, км 3,362</t>
  </si>
  <si>
    <t>Н-791 Ляховичи – Нача км 10,230, км 10,370</t>
  </si>
  <si>
    <t>Н-801 Грушевка – Пашковцы – Перехрестье км 2,670, км 2,790</t>
  </si>
  <si>
    <t>Н-817 Русиновичи – Пашковцы км 3,730, км 4,470, км 4,550</t>
  </si>
  <si>
    <t>Н-802 Крегли – Подлесье км 5,015, км 5,095, км 7,150, км 7,295</t>
  </si>
  <si>
    <t>Н-820 Дарево – Федюки км 5,390, км 5,520</t>
  </si>
  <si>
    <t>Н-814 Домаши – Волосачи – Пирштуки км 0,050, км 0,165, км 1,690, км 1,830</t>
  </si>
  <si>
    <t>Н-26603 Подъезд к д. Флерьяново от а/д Р-4 Барановичи – Ляховичи (до автомобильной дороги Р-43) км 0,680, км 0,750, км 2,405, км 2,480, км 3,835, км 3,915</t>
  </si>
  <si>
    <t>ремонт барьерного ограждения</t>
  </si>
  <si>
    <t>Н-2 Гончары – Куршиновичи – Ганцевичи км 3,097 - км 5,257</t>
  </si>
  <si>
    <t>Н-2 Гончары – Куршиновичи – Ганцевичи км 5,257 - км 8,362</t>
  </si>
  <si>
    <t>Н-794 Ляховичи – Кривошин – Святица км 4,028 - км 4,263 (лево), км 4,355 - км 4,465 (лево), км 4,269 - км 4,291 (право), км 4,328 - км 4,351 (право)</t>
  </si>
  <si>
    <t>Н-848 Андроново (от а/д Р-104 Жабинка – Кобрин) – Залесье км 9,577 - км 11,900</t>
  </si>
  <si>
    <t>Н-840 Магдалин – Стародубцы км 3,150 - км 5,620</t>
  </si>
  <si>
    <t>Н-26505 Подъезд к д. Патрики от а/д М-1/Е 30 Брест (Козловичи) – Минск – граница Российской Федерации (Редьки) км 0,000 - км 1,360</t>
  </si>
  <si>
    <t>Н-845 Запруды – Демидовщина – Грушево – Худлин (до а/д Н-639 Огдемер – Дрогичин – Городец (до а/д М-10 Граница Российской Федерации (Селище) – Гомель – Кобрин) км 14,500 (право)</t>
  </si>
  <si>
    <t>Н-859 Киселёвцы – Калюхи – Гирск км 2,700 (лево)</t>
  </si>
  <si>
    <t>Н-864 Лука – Темра Старая км 0,503 (лево)</t>
  </si>
  <si>
    <t>Н-850 Корчицы (от а/д Р-127 Кобрин – граница Украины (Дивин) – Верхолесье  (до а/д М-12/Е 85 Кобрин – граница Украины (Мокраны) км 2,570 (лево)</t>
  </si>
  <si>
    <t>Н-144 Олизаров Став – Матеевичи – Батчи (до а/д Р-104 Жабинка – Кобрин) км 19,095 (право)</t>
  </si>
  <si>
    <t>Н-855 Большие Лепесы – Лесково – Берёза км 3,400 (лево)</t>
  </si>
  <si>
    <t>Н-639 Огдемер – Дрогичин – Городец (до а/д М-10 Граница Российской Федерации (Селище) – Гомель – Кобрин) км 54,074 (лево)</t>
  </si>
  <si>
    <t>Н-845 Запруды – Демидовщина – Грушево – Худлин (до а/д Н-639 Огдемер – Дрогичин – Городец (до а/д М-10 Граница Российской Федерации (Селище) – Гомель – Кобрин) км 1,510 (лево)</t>
  </si>
  <si>
    <t>Н-841 Буховичи – Козище км 0,000 - км 3,220</t>
  </si>
  <si>
    <t>Н-893 Кобрин – Магдалин км 0,770 - км 1,780</t>
  </si>
  <si>
    <t>Н-228 Почапово – Кудричи – Площево – Курадово км 9,300 - км 12,300</t>
  </si>
  <si>
    <t>Н-268 Пинковичи – Высокое – Купятичи км 5,700 - км 6,400</t>
  </si>
  <si>
    <t>Н-26693 Подъезд к д. Павлиново от а/д Н-212 Лыще – Заборовцы – Пучины км 0,000 - км 0,400</t>
  </si>
  <si>
    <t>Н-26725 Подъезд к д. Чернеевичи от ул. Достоевского г. Пинск км 0,000 - км 0,900</t>
  </si>
  <si>
    <t>Н-237 Вуйвичи – Гривковичи км 6,280 (право)</t>
  </si>
  <si>
    <t>Н-253 Ставок – Новоселье км 0,910 (право), км 0,985 (лево)</t>
  </si>
  <si>
    <t>Н-267 Пинск – Пинковичи км 0,000 - км 1,850</t>
  </si>
  <si>
    <t>Н-246 Заполье – Галево км 1,600 - км 2,900</t>
  </si>
  <si>
    <t>Н-205 Доброславка – Погост-Загородский – Парохонск – Молодельчицы км 28,200 - км 30,600</t>
  </si>
  <si>
    <t>Н-261 Большие Дворцы – Лосичи км 4,700 - км 5,600</t>
  </si>
  <si>
    <t>Н-219 Пинск – Оснежицы км 1,350 (лево), км 1,407 (право)</t>
  </si>
  <si>
    <t>Н-246 Заполье – Галево км 2,147 (право)</t>
  </si>
  <si>
    <t>Н-206 Домашицы – Хойно – Большие Диковичи – Завидчицы км 28,400 - км 30,680, км 31,100 - км 31,600</t>
  </si>
  <si>
    <t>Н-226 Хлябы – Лемешевичи – Боричевичи – Гольцы км 9,100 - км 11,050</t>
  </si>
  <si>
    <t>Н-200 Бобрик – Теребень – Малая Плотница км 0,015 - км 1,100</t>
  </si>
  <si>
    <t>Н-26747 Подъезд к д. Горново от а/д Р-6 Ивацевичи – Пинск – Столин км 2,460 (право), км 2,520 (лево)</t>
  </si>
  <si>
    <t>Н-263 Берёзовичи – Выжловичи км 0,000 - км 0,800</t>
  </si>
  <si>
    <t>Н-77 Берёза (от а/д Р-2/Е 85 Столбцы – Ивацевичи – Кобрин) – Антополь км 10,000 (лево)</t>
  </si>
  <si>
    <t>Н-26627 Подъезд к д. Гуличи от а/д Р-103 Клецк – Ляховичи км 1,375</t>
  </si>
  <si>
    <t>Н-794 Ляховичи – Кривошин – Святица км 38,502, км 38,548, км 39,330</t>
  </si>
  <si>
    <t>Н-26621 Подъезд к д. Подборочье от а/д Р-43 Граница Российской Федерации (Звенчатка) – Кричев – Бобруйск – Ивацевичи (до автомобильной дороги Р-2/Е 85) км 0,020 - км 2,823</t>
  </si>
  <si>
    <t>Н-56 Микашевичи – Вильча км 4,110 (лево)</t>
  </si>
  <si>
    <t>Н-26547 Подъезд к д. Гряда от а/д М-10 Граница Российской Федерации (Селище) – Гомель – Кобрин км 11,590 (право)</t>
  </si>
  <si>
    <t>Н-291 Барановичи – Русино – Великие Луки км 2,010</t>
  </si>
  <si>
    <t>Н-635 Хомск – Бездеж – Завершье км 11,238 (право)</t>
  </si>
  <si>
    <t>Н-844 Остромичи – Заужовье – Тевли км 0,600 (право)</t>
  </si>
  <si>
    <t>Н-632 Дрогичин – Радостово – Дивин км 48,268 (право)</t>
  </si>
  <si>
    <t>Н-851 Дивин – Оса – Перелесье км 8,232 (лево), км 8,473 (право)</t>
  </si>
  <si>
    <t>Н-846 Забава (от а/д М-12/Е 85 Кобрин – граница Украины (Мокраны) – Новосёлки – Липово (до а/д Р-127 Кобрин – граница Украины (Дивин) км 6,037 (лево), км 7,558 (право)</t>
  </si>
  <si>
    <t>Н-73 Лунинец – с/т «Мелиоратор-90» – до а/д Н-44 Дятловичи – Куповцы – Язвинки км 0,357 - км 2,137</t>
  </si>
  <si>
    <t>Н-220 Погост-Загородский – Новый Двор (до а/д М-10 Граница Российской Федерации (Селище) – Гомель – Кобрин км 9,240 (лево), км 10,020 (право), км 10,080 (лево)</t>
  </si>
  <si>
    <t>Н-26080 Подъезд к с/т "Текстильщик" от а/д Н-337 Лесино (от а/д Р-99 Барановичи - Волковыск - Пограничный - Гродно) - Емельяновка - Малаховцы (до а/д Н-274 Барановичи - Утес (до а/д Р-43 Граница Российской Федерации (Звенчатка) - Кричев - Бобруйск - Ивацевичи (до автомобильной дороги Р-2/Е85) км 0,000 - км 2,300</t>
  </si>
  <si>
    <t>слой износа, предупреждение износа дорожных одежд переходного типа</t>
  </si>
  <si>
    <t>Н-26621 Подъезд к д. Подборочье от а/д Р-43 Граница Российской Федерации (Звенчатка) – Кричев – Бобруйск – Ивацевичи (до автомобильной дороги Р-2/Е 85) км 1,346, км 1,392, км 2,528, км 2,574</t>
  </si>
  <si>
    <t>Н-26924 Подъезд к кладбищу д. Хорск от а/д Н-607 Давид-Городок – Туры – Хорск км 0,000 - км 0,230</t>
  </si>
  <si>
    <t xml:space="preserve">Н-79 Берёза – Селец км 10,000 </t>
  </si>
  <si>
    <t>Н-77 Берёза (от а/д Р-2/Е 85 Столбцы – Ивацевичи – Кобрин) – Антополь км 5,000 (право)</t>
  </si>
  <si>
    <t>Н-26095 Подъезд к д. Заречье от а/д Н-80 Заречье – Стригинь – Мостыки км 1,000</t>
  </si>
  <si>
    <t>Н-133 Брест – Малые Радваничи – Старое Село – Гайковка км 51,720 (лево)</t>
  </si>
  <si>
    <t>Н-26403 Подъезд к д. Хороща от а/д Н-704 Булла – Коссово км 0,014 - км 1,432</t>
  </si>
  <si>
    <t>Н-524 Пружаны – Клепачи – Пески км 5,786 - км 6,650</t>
  </si>
  <si>
    <t>Н-580 Столин – Струга – Ольманы км 6,600 - км 8,900</t>
  </si>
  <si>
    <t>Н-344 Каменец – Тростяница – Лыщицы – Волчин км 4,575 - км 7,475</t>
  </si>
  <si>
    <t>Н-438 Ивахновичи – Омелинно (до а/д Р-83 Брест – Каменец – Национальный парк «Беловежская пуща») км 0,080, км 0,130</t>
  </si>
  <si>
    <t>Н-694 Бытень – Погорье – Углы км 2,230 - км 4,000</t>
  </si>
  <si>
    <t>Н-797 Щербово – Головнинцы км 1,590 - км 1,940</t>
  </si>
  <si>
    <t>Н-13 Любашево – Сукач км 0,000 - км 0,737, км 0,763 - км 1,700</t>
  </si>
  <si>
    <t>Н-537 Хорева – Скорцы км 5,000 (лево)</t>
  </si>
  <si>
    <t>Н-539 Шени – Котёлки – Шакуны км 1,000 (лево)</t>
  </si>
  <si>
    <t>Н-843 Залесье – Закросница – Турная км 1,240 (право)</t>
  </si>
  <si>
    <t>Н-696 Ивацевичи – Гощево – Коссово км 13,051 (лево)</t>
  </si>
  <si>
    <t>Н-794 Ляховичи – Кривошин – Святица км 1,193 - км 2,031</t>
  </si>
  <si>
    <t>Н-318 Лесная – Гута – Утёс км 9,960 - км 10,260, км 12,550 - км 12,700, км 13,000 - км 13,730</t>
  </si>
  <si>
    <t>Н-129 Соколово – Стригинь км 3,350 - км 4,800</t>
  </si>
  <si>
    <t>Н-553 Пружаны – Ляхи – Каштановка км 0,040 - км 2,720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</si>
</sst>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FF00"/>
      <name val="Arial Cyr"/>
      <family val="0"/>
    </font>
    <font>
      <b/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75" defaultRowHeight="12.75"/>
  <cols>
    <col min="1" max="1" width="6.125" style="3" customWidth="1"/>
    <col min="2" max="2" width="64.00390625" style="3" customWidth="1"/>
    <col min="3" max="3" width="22.125" style="3" customWidth="1"/>
    <col min="4" max="4" width="12.25390625" style="3" customWidth="1"/>
    <col min="5" max="5" width="14.75390625" style="3" bestFit="1" customWidth="1"/>
    <col min="6" max="16384" width="8.875" style="3" customWidth="1"/>
  </cols>
  <sheetData>
    <row r="1" spans="1:4" s="7" customFormat="1" ht="47.25" customHeight="1">
      <c r="A1" s="24" t="s">
        <v>32</v>
      </c>
      <c r="B1" s="24"/>
      <c r="C1" s="24"/>
      <c r="D1" s="24"/>
    </row>
    <row r="2" spans="1:4" ht="16.5" customHeight="1">
      <c r="A2" s="21" t="s">
        <v>0</v>
      </c>
      <c r="B2" s="9" t="s">
        <v>22</v>
      </c>
      <c r="C2" s="9" t="s">
        <v>19</v>
      </c>
      <c r="D2" s="9" t="s">
        <v>23</v>
      </c>
    </row>
    <row r="3" spans="1:4" ht="42" customHeight="1">
      <c r="A3" s="23" t="s">
        <v>1</v>
      </c>
      <c r="B3" s="11"/>
      <c r="C3" s="11"/>
      <c r="D3" s="11"/>
    </row>
    <row r="4" spans="1:4" s="4" customFormat="1" ht="13.5" customHeight="1">
      <c r="A4" s="10">
        <v>1</v>
      </c>
      <c r="B4" s="10">
        <v>2</v>
      </c>
      <c r="C4" s="10">
        <v>3</v>
      </c>
      <c r="D4" s="10">
        <v>4</v>
      </c>
    </row>
    <row r="5" spans="2:5" s="4" customFormat="1" ht="19.5" customHeight="1">
      <c r="B5" s="12" t="s">
        <v>3</v>
      </c>
      <c r="C5" s="2"/>
      <c r="D5" s="13">
        <f>SUM(D6:D11)</f>
        <v>10.074</v>
      </c>
      <c r="E5" s="5"/>
    </row>
    <row r="6" spans="1:4" s="4" customFormat="1" ht="35.25" customHeight="1">
      <c r="A6" s="10">
        <v>1</v>
      </c>
      <c r="B6" s="14" t="s">
        <v>33</v>
      </c>
      <c r="C6" s="8" t="s">
        <v>31</v>
      </c>
      <c r="D6" s="15"/>
    </row>
    <row r="7" spans="1:4" s="4" customFormat="1" ht="15.75">
      <c r="A7" s="10">
        <f>A6+1</f>
        <v>2</v>
      </c>
      <c r="B7" s="14" t="s">
        <v>34</v>
      </c>
      <c r="C7" s="8" t="s">
        <v>26</v>
      </c>
      <c r="D7" s="15"/>
    </row>
    <row r="8" spans="1:4" s="4" customFormat="1" ht="31.5">
      <c r="A8" s="10">
        <f>A7+1</f>
        <v>3</v>
      </c>
      <c r="B8" s="14" t="s">
        <v>35</v>
      </c>
      <c r="C8" s="8" t="s">
        <v>20</v>
      </c>
      <c r="D8" s="15">
        <v>3</v>
      </c>
    </row>
    <row r="9" spans="1:4" s="4" customFormat="1" ht="31.5">
      <c r="A9" s="10">
        <f>A8+1</f>
        <v>4</v>
      </c>
      <c r="B9" s="14" t="s">
        <v>36</v>
      </c>
      <c r="C9" s="8" t="s">
        <v>25</v>
      </c>
      <c r="D9" s="15">
        <v>5</v>
      </c>
    </row>
    <row r="10" spans="1:4" s="4" customFormat="1" ht="40.5" customHeight="1">
      <c r="A10" s="10">
        <f>A9+1</f>
        <v>5</v>
      </c>
      <c r="B10" s="14" t="s">
        <v>60</v>
      </c>
      <c r="C10" s="8" t="s">
        <v>20</v>
      </c>
      <c r="D10" s="15">
        <v>0.4</v>
      </c>
    </row>
    <row r="11" spans="1:4" s="4" customFormat="1" ht="33.75" customHeight="1">
      <c r="A11" s="10">
        <f>A10+1</f>
        <v>6</v>
      </c>
      <c r="B11" s="14" t="s">
        <v>239</v>
      </c>
      <c r="C11" s="8" t="s">
        <v>20</v>
      </c>
      <c r="D11" s="15">
        <v>1.674</v>
      </c>
    </row>
    <row r="12" spans="1:5" s="4" customFormat="1" ht="19.5" customHeight="1">
      <c r="A12" s="10"/>
      <c r="B12" s="22" t="s">
        <v>18</v>
      </c>
      <c r="C12" s="16"/>
      <c r="D12" s="13">
        <f>SUM(D13:D21)</f>
        <v>12.002999999999998</v>
      </c>
      <c r="E12" s="5"/>
    </row>
    <row r="13" spans="1:4" s="4" customFormat="1" ht="45" customHeight="1">
      <c r="A13" s="10">
        <f>A11+1</f>
        <v>7</v>
      </c>
      <c r="B13" s="14" t="s">
        <v>135</v>
      </c>
      <c r="C13" s="8" t="s">
        <v>27</v>
      </c>
      <c r="D13" s="15">
        <v>2.3</v>
      </c>
    </row>
    <row r="14" spans="1:4" s="4" customFormat="1" ht="69.75" customHeight="1">
      <c r="A14" s="10">
        <f>A13+1</f>
        <v>8</v>
      </c>
      <c r="B14" s="14" t="s">
        <v>136</v>
      </c>
      <c r="C14" s="8" t="s">
        <v>21</v>
      </c>
      <c r="D14" s="15">
        <v>2.1</v>
      </c>
    </row>
    <row r="15" spans="1:4" s="4" customFormat="1" ht="69.75" customHeight="1">
      <c r="A15" s="10">
        <f aca="true" t="shared" si="0" ref="A15:A34">A14+1</f>
        <v>9</v>
      </c>
      <c r="B15" s="14" t="s">
        <v>137</v>
      </c>
      <c r="C15" s="8" t="s">
        <v>21</v>
      </c>
      <c r="D15" s="15">
        <v>2.423</v>
      </c>
    </row>
    <row r="16" spans="1:4" s="4" customFormat="1" ht="30" customHeight="1">
      <c r="A16" s="10">
        <f t="shared" si="0"/>
        <v>10</v>
      </c>
      <c r="B16" s="14" t="s">
        <v>140</v>
      </c>
      <c r="C16" s="8" t="s">
        <v>20</v>
      </c>
      <c r="D16" s="15">
        <v>1.2</v>
      </c>
    </row>
    <row r="17" spans="1:4" s="4" customFormat="1" ht="15.75">
      <c r="A17" s="10">
        <f t="shared" si="0"/>
        <v>11</v>
      </c>
      <c r="B17" s="14" t="s">
        <v>138</v>
      </c>
      <c r="C17" s="8" t="s">
        <v>26</v>
      </c>
      <c r="D17" s="15"/>
    </row>
    <row r="18" spans="1:4" s="4" customFormat="1" ht="15.75">
      <c r="A18" s="10">
        <f t="shared" si="0"/>
        <v>12</v>
      </c>
      <c r="B18" s="14" t="s">
        <v>214</v>
      </c>
      <c r="C18" s="8" t="s">
        <v>26</v>
      </c>
      <c r="D18" s="15"/>
    </row>
    <row r="19" spans="1:4" s="4" customFormat="1" ht="34.5" customHeight="1">
      <c r="A19" s="10">
        <f t="shared" si="0"/>
        <v>13</v>
      </c>
      <c r="B19" s="14" t="s">
        <v>215</v>
      </c>
      <c r="C19" s="8" t="s">
        <v>26</v>
      </c>
      <c r="D19" s="15"/>
    </row>
    <row r="20" spans="1:4" s="4" customFormat="1" ht="69.75" customHeight="1">
      <c r="A20" s="10">
        <f t="shared" si="0"/>
        <v>14</v>
      </c>
      <c r="B20" s="14" t="s">
        <v>139</v>
      </c>
      <c r="C20" s="8" t="s">
        <v>21</v>
      </c>
      <c r="D20" s="15">
        <v>2.2</v>
      </c>
    </row>
    <row r="21" spans="1:4" s="4" customFormat="1" ht="69.75" customHeight="1">
      <c r="A21" s="10">
        <f t="shared" si="0"/>
        <v>15</v>
      </c>
      <c r="B21" s="14" t="s">
        <v>222</v>
      </c>
      <c r="C21" s="8" t="s">
        <v>21</v>
      </c>
      <c r="D21" s="15">
        <v>1.78</v>
      </c>
    </row>
    <row r="22" spans="1:5" s="4" customFormat="1" ht="19.5" customHeight="1">
      <c r="A22" s="10"/>
      <c r="B22" s="22" t="s">
        <v>4</v>
      </c>
      <c r="C22" s="16"/>
      <c r="D22" s="13">
        <f>SUM(D23:D34)</f>
        <v>9.119</v>
      </c>
      <c r="E22" s="5"/>
    </row>
    <row r="23" spans="1:4" s="4" customFormat="1" ht="31.5">
      <c r="A23" s="10">
        <f>A21+1</f>
        <v>16</v>
      </c>
      <c r="B23" s="14" t="s">
        <v>117</v>
      </c>
      <c r="C23" s="8" t="s">
        <v>25</v>
      </c>
      <c r="D23" s="15">
        <v>1.71</v>
      </c>
    </row>
    <row r="24" spans="1:4" s="4" customFormat="1" ht="31.5">
      <c r="A24" s="10">
        <f t="shared" si="0"/>
        <v>17</v>
      </c>
      <c r="B24" s="14" t="s">
        <v>118</v>
      </c>
      <c r="C24" s="8" t="s">
        <v>25</v>
      </c>
      <c r="D24" s="15">
        <v>1.4</v>
      </c>
    </row>
    <row r="25" spans="1:4" s="4" customFormat="1" ht="31.5">
      <c r="A25" s="10">
        <f t="shared" si="0"/>
        <v>18</v>
      </c>
      <c r="B25" s="14" t="s">
        <v>119</v>
      </c>
      <c r="C25" s="8" t="s">
        <v>25</v>
      </c>
      <c r="D25" s="15">
        <v>0.8</v>
      </c>
    </row>
    <row r="26" spans="1:4" s="4" customFormat="1" ht="33.75" customHeight="1">
      <c r="A26" s="10">
        <f t="shared" si="0"/>
        <v>19</v>
      </c>
      <c r="B26" s="14" t="s">
        <v>120</v>
      </c>
      <c r="C26" s="8" t="s">
        <v>20</v>
      </c>
      <c r="D26" s="15">
        <v>0.47</v>
      </c>
    </row>
    <row r="27" spans="1:4" s="4" customFormat="1" ht="69.75" customHeight="1">
      <c r="A27" s="10">
        <f t="shared" si="0"/>
        <v>20</v>
      </c>
      <c r="B27" s="14" t="s">
        <v>121</v>
      </c>
      <c r="C27" s="8" t="s">
        <v>21</v>
      </c>
      <c r="D27" s="15">
        <v>1.137</v>
      </c>
    </row>
    <row r="28" spans="1:4" s="4" customFormat="1" ht="69.75" customHeight="1">
      <c r="A28" s="10">
        <f t="shared" si="0"/>
        <v>21</v>
      </c>
      <c r="B28" s="14" t="s">
        <v>122</v>
      </c>
      <c r="C28" s="8" t="s">
        <v>21</v>
      </c>
      <c r="D28" s="15">
        <v>0.6</v>
      </c>
    </row>
    <row r="29" spans="1:4" s="4" customFormat="1" ht="15.75">
      <c r="A29" s="10">
        <f t="shared" si="0"/>
        <v>22</v>
      </c>
      <c r="B29" s="14" t="s">
        <v>228</v>
      </c>
      <c r="C29" s="8" t="s">
        <v>26</v>
      </c>
      <c r="D29" s="15"/>
    </row>
    <row r="30" spans="1:4" s="4" customFormat="1" ht="34.5" customHeight="1">
      <c r="A30" s="10">
        <f t="shared" si="0"/>
        <v>23</v>
      </c>
      <c r="B30" s="14" t="s">
        <v>210</v>
      </c>
      <c r="C30" s="8" t="s">
        <v>26</v>
      </c>
      <c r="D30" s="15"/>
    </row>
    <row r="31" spans="1:4" s="4" customFormat="1" ht="34.5" customHeight="1">
      <c r="A31" s="10">
        <f t="shared" si="0"/>
        <v>24</v>
      </c>
      <c r="B31" s="14" t="s">
        <v>229</v>
      </c>
      <c r="C31" s="8" t="s">
        <v>26</v>
      </c>
      <c r="D31" s="15"/>
    </row>
    <row r="32" spans="1:4" s="4" customFormat="1" ht="34.5" customHeight="1">
      <c r="A32" s="10">
        <f t="shared" si="0"/>
        <v>25</v>
      </c>
      <c r="B32" s="14" t="s">
        <v>230</v>
      </c>
      <c r="C32" s="8" t="s">
        <v>26</v>
      </c>
      <c r="D32" s="15"/>
    </row>
    <row r="33" spans="1:4" s="4" customFormat="1" ht="69.75" customHeight="1">
      <c r="A33" s="10">
        <f t="shared" si="0"/>
        <v>26</v>
      </c>
      <c r="B33" s="14" t="s">
        <v>246</v>
      </c>
      <c r="C33" s="8" t="s">
        <v>21</v>
      </c>
      <c r="D33" s="15">
        <v>1.45</v>
      </c>
    </row>
    <row r="34" spans="1:4" s="4" customFormat="1" ht="33.75" customHeight="1">
      <c r="A34" s="10">
        <f t="shared" si="0"/>
        <v>27</v>
      </c>
      <c r="B34" s="14" t="s">
        <v>123</v>
      </c>
      <c r="C34" s="8" t="s">
        <v>20</v>
      </c>
      <c r="D34" s="15">
        <v>1.552</v>
      </c>
    </row>
    <row r="35" spans="1:5" s="4" customFormat="1" ht="19.5" customHeight="1">
      <c r="A35" s="10"/>
      <c r="B35" s="22" t="s">
        <v>5</v>
      </c>
      <c r="C35" s="16"/>
      <c r="D35" s="13">
        <f>SUM(D36:D43)</f>
        <v>7.735</v>
      </c>
      <c r="E35" s="5"/>
    </row>
    <row r="36" spans="1:4" s="4" customFormat="1" ht="47.25" customHeight="1">
      <c r="A36" s="10">
        <f>A34+1</f>
        <v>28</v>
      </c>
      <c r="B36" s="14" t="s">
        <v>52</v>
      </c>
      <c r="C36" s="8" t="s">
        <v>25</v>
      </c>
      <c r="D36" s="15">
        <v>1.25</v>
      </c>
    </row>
    <row r="37" spans="1:4" s="4" customFormat="1" ht="52.5" customHeight="1">
      <c r="A37" s="10">
        <f>A36+1</f>
        <v>29</v>
      </c>
      <c r="B37" s="14" t="s">
        <v>53</v>
      </c>
      <c r="C37" s="8" t="s">
        <v>26</v>
      </c>
      <c r="D37" s="15"/>
    </row>
    <row r="38" spans="1:4" s="4" customFormat="1" ht="69.75" customHeight="1">
      <c r="A38" s="10">
        <f aca="true" t="shared" si="1" ref="A38:A101">A37+1</f>
        <v>30</v>
      </c>
      <c r="B38" s="14" t="s">
        <v>54</v>
      </c>
      <c r="C38" s="8" t="s">
        <v>21</v>
      </c>
      <c r="D38" s="15">
        <v>1.115</v>
      </c>
    </row>
    <row r="39" spans="1:4" s="4" customFormat="1" ht="69.75" customHeight="1">
      <c r="A39" s="10">
        <f t="shared" si="1"/>
        <v>31</v>
      </c>
      <c r="B39" s="14" t="s">
        <v>55</v>
      </c>
      <c r="C39" s="8" t="s">
        <v>28</v>
      </c>
      <c r="D39" s="15">
        <v>0.937</v>
      </c>
    </row>
    <row r="40" spans="1:4" s="4" customFormat="1" ht="35.25" customHeight="1">
      <c r="A40" s="10">
        <f t="shared" si="1"/>
        <v>32</v>
      </c>
      <c r="B40" s="14" t="s">
        <v>56</v>
      </c>
      <c r="C40" s="8" t="s">
        <v>26</v>
      </c>
      <c r="D40" s="15"/>
    </row>
    <row r="41" spans="1:4" s="4" customFormat="1" ht="69.75" customHeight="1">
      <c r="A41" s="10">
        <f>A40+1</f>
        <v>33</v>
      </c>
      <c r="B41" s="14" t="s">
        <v>57</v>
      </c>
      <c r="C41" s="8" t="s">
        <v>29</v>
      </c>
      <c r="D41" s="15">
        <v>1.855</v>
      </c>
    </row>
    <row r="42" spans="1:4" s="4" customFormat="1" ht="69.75" customHeight="1">
      <c r="A42" s="10">
        <f t="shared" si="1"/>
        <v>34</v>
      </c>
      <c r="B42" s="14" t="s">
        <v>58</v>
      </c>
      <c r="C42" s="8" t="s">
        <v>21</v>
      </c>
      <c r="D42" s="15">
        <v>1.278</v>
      </c>
    </row>
    <row r="43" spans="1:4" s="4" customFormat="1" ht="23.25" customHeight="1">
      <c r="A43" s="10">
        <f t="shared" si="1"/>
        <v>35</v>
      </c>
      <c r="B43" s="14" t="s">
        <v>59</v>
      </c>
      <c r="C43" s="8" t="s">
        <v>20</v>
      </c>
      <c r="D43" s="15">
        <v>1.3</v>
      </c>
    </row>
    <row r="44" spans="1:5" s="4" customFormat="1" ht="18.75" customHeight="1">
      <c r="A44" s="10"/>
      <c r="B44" s="22" t="s">
        <v>6</v>
      </c>
      <c r="C44" s="16"/>
      <c r="D44" s="13">
        <f>SUM(D45:D62)</f>
        <v>16.215</v>
      </c>
      <c r="E44" s="5"/>
    </row>
    <row r="45" spans="1:4" s="4" customFormat="1" ht="31.5">
      <c r="A45" s="10">
        <v>36</v>
      </c>
      <c r="B45" s="14" t="s">
        <v>193</v>
      </c>
      <c r="C45" s="8" t="s">
        <v>25</v>
      </c>
      <c r="D45" s="15">
        <v>3</v>
      </c>
    </row>
    <row r="46" spans="1:4" s="4" customFormat="1" ht="31.5">
      <c r="A46" s="10">
        <f t="shared" si="1"/>
        <v>37</v>
      </c>
      <c r="B46" s="14" t="s">
        <v>194</v>
      </c>
      <c r="C46" s="8" t="s">
        <v>25</v>
      </c>
      <c r="D46" s="15">
        <v>0.7</v>
      </c>
    </row>
    <row r="47" spans="1:4" s="4" customFormat="1" ht="31.5">
      <c r="A47" s="10">
        <f t="shared" si="1"/>
        <v>38</v>
      </c>
      <c r="B47" s="14" t="s">
        <v>195</v>
      </c>
      <c r="C47" s="8" t="s">
        <v>25</v>
      </c>
      <c r="D47" s="15">
        <v>0.4</v>
      </c>
    </row>
    <row r="48" spans="1:4" s="4" customFormat="1" ht="31.5">
      <c r="A48" s="10">
        <f t="shared" si="1"/>
        <v>39</v>
      </c>
      <c r="B48" s="14" t="s">
        <v>196</v>
      </c>
      <c r="C48" s="8" t="s">
        <v>25</v>
      </c>
      <c r="D48" s="15">
        <v>0.9</v>
      </c>
    </row>
    <row r="49" spans="1:4" s="4" customFormat="1" ht="51.75" customHeight="1">
      <c r="A49" s="10">
        <f t="shared" si="1"/>
        <v>40</v>
      </c>
      <c r="B49" s="14" t="s">
        <v>223</v>
      </c>
      <c r="C49" s="8" t="s">
        <v>26</v>
      </c>
      <c r="D49" s="15"/>
    </row>
    <row r="50" spans="1:4" s="4" customFormat="1" ht="18.75" customHeight="1">
      <c r="A50" s="10">
        <f t="shared" si="1"/>
        <v>41</v>
      </c>
      <c r="B50" s="14" t="s">
        <v>197</v>
      </c>
      <c r="C50" s="8" t="s">
        <v>26</v>
      </c>
      <c r="D50" s="15"/>
    </row>
    <row r="51" spans="1:4" s="4" customFormat="1" ht="18.75" customHeight="1">
      <c r="A51" s="10">
        <f t="shared" si="1"/>
        <v>42</v>
      </c>
      <c r="B51" s="14" t="s">
        <v>198</v>
      </c>
      <c r="C51" s="8" t="s">
        <v>26</v>
      </c>
      <c r="D51" s="15"/>
    </row>
    <row r="52" spans="1:4" s="4" customFormat="1" ht="18.75" customHeight="1">
      <c r="A52" s="10">
        <f t="shared" si="1"/>
        <v>43</v>
      </c>
      <c r="B52" s="14" t="s">
        <v>199</v>
      </c>
      <c r="C52" s="8" t="s">
        <v>30</v>
      </c>
      <c r="D52" s="15"/>
    </row>
    <row r="53" spans="1:4" s="4" customFormat="1" ht="18.75" customHeight="1">
      <c r="A53" s="10">
        <f t="shared" si="1"/>
        <v>44</v>
      </c>
      <c r="B53" s="14" t="s">
        <v>200</v>
      </c>
      <c r="C53" s="8" t="s">
        <v>20</v>
      </c>
      <c r="D53" s="15">
        <v>1.3</v>
      </c>
    </row>
    <row r="54" spans="1:4" s="4" customFormat="1" ht="31.5">
      <c r="A54" s="10">
        <f t="shared" si="1"/>
        <v>45</v>
      </c>
      <c r="B54" s="14" t="s">
        <v>201</v>
      </c>
      <c r="C54" s="8" t="s">
        <v>20</v>
      </c>
      <c r="D54" s="15">
        <v>2.4</v>
      </c>
    </row>
    <row r="55" spans="1:4" s="4" customFormat="1" ht="18" customHeight="1">
      <c r="A55" s="10">
        <f t="shared" si="1"/>
        <v>46</v>
      </c>
      <c r="B55" s="14" t="s">
        <v>209</v>
      </c>
      <c r="C55" s="8" t="s">
        <v>20</v>
      </c>
      <c r="D55" s="15">
        <v>0.8</v>
      </c>
    </row>
    <row r="56" spans="1:4" s="4" customFormat="1" ht="18" customHeight="1">
      <c r="A56" s="10">
        <f t="shared" si="1"/>
        <v>47</v>
      </c>
      <c r="B56" s="14" t="s">
        <v>203</v>
      </c>
      <c r="C56" s="8" t="s">
        <v>26</v>
      </c>
      <c r="D56" s="15"/>
    </row>
    <row r="57" spans="1:4" s="4" customFormat="1" ht="18" customHeight="1">
      <c r="A57" s="10">
        <f t="shared" si="1"/>
        <v>48</v>
      </c>
      <c r="B57" s="14" t="s">
        <v>204</v>
      </c>
      <c r="C57" s="8" t="s">
        <v>26</v>
      </c>
      <c r="D57" s="15"/>
    </row>
    <row r="58" spans="1:4" s="4" customFormat="1" ht="39.75" customHeight="1">
      <c r="A58" s="10">
        <f t="shared" si="1"/>
        <v>49</v>
      </c>
      <c r="B58" s="14" t="s">
        <v>208</v>
      </c>
      <c r="C58" s="8" t="s">
        <v>26</v>
      </c>
      <c r="D58" s="15"/>
    </row>
    <row r="59" spans="1:4" s="4" customFormat="1" ht="31.5">
      <c r="A59" s="10">
        <f t="shared" si="1"/>
        <v>50</v>
      </c>
      <c r="B59" s="14" t="s">
        <v>207</v>
      </c>
      <c r="C59" s="8" t="s">
        <v>20</v>
      </c>
      <c r="D59" s="15">
        <v>1.085</v>
      </c>
    </row>
    <row r="60" spans="1:4" s="4" customFormat="1" ht="49.5" customHeight="1">
      <c r="A60" s="10">
        <f t="shared" si="1"/>
        <v>51</v>
      </c>
      <c r="B60" s="14" t="s">
        <v>205</v>
      </c>
      <c r="C60" s="8" t="s">
        <v>29</v>
      </c>
      <c r="D60" s="15">
        <v>2.78</v>
      </c>
    </row>
    <row r="61" spans="1:4" s="4" customFormat="1" ht="50.25" customHeight="1">
      <c r="A61" s="10">
        <f t="shared" si="1"/>
        <v>52</v>
      </c>
      <c r="B61" s="14" t="s">
        <v>206</v>
      </c>
      <c r="C61" s="8" t="s">
        <v>29</v>
      </c>
      <c r="D61" s="15">
        <v>1.95</v>
      </c>
    </row>
    <row r="62" spans="1:4" s="4" customFormat="1" ht="17.25" customHeight="1">
      <c r="A62" s="10">
        <f t="shared" si="1"/>
        <v>53</v>
      </c>
      <c r="B62" s="14" t="s">
        <v>202</v>
      </c>
      <c r="C62" s="8" t="s">
        <v>20</v>
      </c>
      <c r="D62" s="15">
        <v>0.9</v>
      </c>
    </row>
    <row r="63" spans="1:5" s="4" customFormat="1" ht="18.75" customHeight="1">
      <c r="A63" s="10"/>
      <c r="B63" s="22" t="s">
        <v>7</v>
      </c>
      <c r="C63" s="16"/>
      <c r="D63" s="13">
        <f>SUM(D64:D78)</f>
        <v>13.832</v>
      </c>
      <c r="E63" s="5"/>
    </row>
    <row r="64" spans="1:4" s="4" customFormat="1" ht="34.5" customHeight="1">
      <c r="A64" s="10">
        <v>54</v>
      </c>
      <c r="B64" s="14" t="s">
        <v>124</v>
      </c>
      <c r="C64" s="8" t="s">
        <v>30</v>
      </c>
      <c r="D64" s="15"/>
    </row>
    <row r="65" spans="1:4" s="4" customFormat="1" ht="34.5" customHeight="1">
      <c r="A65" s="10">
        <f t="shared" si="1"/>
        <v>55</v>
      </c>
      <c r="B65" s="14" t="s">
        <v>155</v>
      </c>
      <c r="C65" s="8" t="s">
        <v>26</v>
      </c>
      <c r="D65" s="15"/>
    </row>
    <row r="66" spans="1:4" s="4" customFormat="1" ht="15.75">
      <c r="A66" s="10">
        <f t="shared" si="1"/>
        <v>56</v>
      </c>
      <c r="B66" s="14" t="s">
        <v>125</v>
      </c>
      <c r="C66" s="8" t="s">
        <v>26</v>
      </c>
      <c r="D66" s="15"/>
    </row>
    <row r="67" spans="1:4" s="4" customFormat="1" ht="34.5" customHeight="1">
      <c r="A67" s="10">
        <f t="shared" si="1"/>
        <v>57</v>
      </c>
      <c r="B67" s="14" t="s">
        <v>245</v>
      </c>
      <c r="C67" s="8" t="s">
        <v>20</v>
      </c>
      <c r="D67" s="15">
        <v>1.18</v>
      </c>
    </row>
    <row r="68" spans="1:4" s="4" customFormat="1" ht="15.75">
      <c r="A68" s="10">
        <f t="shared" si="1"/>
        <v>58</v>
      </c>
      <c r="B68" s="14" t="s">
        <v>126</v>
      </c>
      <c r="C68" s="8" t="s">
        <v>127</v>
      </c>
      <c r="D68" s="15">
        <v>2.55</v>
      </c>
    </row>
    <row r="69" spans="1:4" s="4" customFormat="1" ht="21" customHeight="1">
      <c r="A69" s="10">
        <f t="shared" si="1"/>
        <v>59</v>
      </c>
      <c r="B69" s="14" t="s">
        <v>129</v>
      </c>
      <c r="C69" s="8" t="s">
        <v>20</v>
      </c>
      <c r="D69" s="15">
        <v>0.979</v>
      </c>
    </row>
    <row r="70" spans="1:4" s="4" customFormat="1" ht="57.75" customHeight="1">
      <c r="A70" s="10">
        <f t="shared" si="1"/>
        <v>60</v>
      </c>
      <c r="B70" s="14" t="s">
        <v>141</v>
      </c>
      <c r="C70" s="8" t="s">
        <v>20</v>
      </c>
      <c r="D70" s="15">
        <v>0.115</v>
      </c>
    </row>
    <row r="71" spans="1:4" s="4" customFormat="1" ht="94.5">
      <c r="A71" s="10">
        <f t="shared" si="1"/>
        <v>61</v>
      </c>
      <c r="B71" s="14" t="s">
        <v>224</v>
      </c>
      <c r="C71" s="8" t="s">
        <v>25</v>
      </c>
      <c r="D71" s="15">
        <v>2.3</v>
      </c>
    </row>
    <row r="72" spans="1:4" s="4" customFormat="1" ht="31.5">
      <c r="A72" s="10">
        <f t="shared" si="1"/>
        <v>62</v>
      </c>
      <c r="B72" s="14" t="s">
        <v>130</v>
      </c>
      <c r="C72" s="8" t="s">
        <v>25</v>
      </c>
      <c r="D72" s="15">
        <v>2.583</v>
      </c>
    </row>
    <row r="73" spans="1:4" s="4" customFormat="1" ht="31.5">
      <c r="A73" s="10">
        <f t="shared" si="1"/>
        <v>63</v>
      </c>
      <c r="B73" s="14" t="s">
        <v>131</v>
      </c>
      <c r="C73" s="8" t="s">
        <v>26</v>
      </c>
      <c r="D73" s="15"/>
    </row>
    <row r="74" spans="1:4" s="4" customFormat="1" ht="15.75">
      <c r="A74" s="10">
        <f t="shared" si="1"/>
        <v>64</v>
      </c>
      <c r="B74" s="14" t="s">
        <v>216</v>
      </c>
      <c r="C74" s="8" t="s">
        <v>26</v>
      </c>
      <c r="D74" s="15"/>
    </row>
    <row r="75" spans="1:4" s="4" customFormat="1" ht="15.75">
      <c r="A75" s="10">
        <f t="shared" si="1"/>
        <v>65</v>
      </c>
      <c r="B75" s="14" t="s">
        <v>132</v>
      </c>
      <c r="C75" s="8" t="s">
        <v>20</v>
      </c>
      <c r="D75" s="15">
        <v>1</v>
      </c>
    </row>
    <row r="76" spans="1:4" s="4" customFormat="1" ht="31.5">
      <c r="A76" s="10">
        <f t="shared" si="1"/>
        <v>66</v>
      </c>
      <c r="B76" s="14" t="s">
        <v>133</v>
      </c>
      <c r="C76" s="8" t="s">
        <v>20</v>
      </c>
      <c r="D76" s="15">
        <v>1.025</v>
      </c>
    </row>
    <row r="77" spans="1:4" s="4" customFormat="1" ht="31.5">
      <c r="A77" s="10">
        <f t="shared" si="1"/>
        <v>67</v>
      </c>
      <c r="B77" s="14" t="s">
        <v>128</v>
      </c>
      <c r="C77" s="8" t="s">
        <v>20</v>
      </c>
      <c r="D77" s="15">
        <v>0.4</v>
      </c>
    </row>
    <row r="78" spans="1:4" s="4" customFormat="1" ht="15.75">
      <c r="A78" s="10">
        <f t="shared" si="1"/>
        <v>68</v>
      </c>
      <c r="B78" s="14" t="s">
        <v>134</v>
      </c>
      <c r="C78" s="8" t="s">
        <v>20</v>
      </c>
      <c r="D78" s="15">
        <v>1.7</v>
      </c>
    </row>
    <row r="79" spans="1:5" s="4" customFormat="1" ht="18" customHeight="1">
      <c r="A79" s="10"/>
      <c r="B79" s="22" t="s">
        <v>8</v>
      </c>
      <c r="C79" s="16"/>
      <c r="D79" s="13">
        <f>SUM(D80:D93)</f>
        <v>17.605</v>
      </c>
      <c r="E79" s="5"/>
    </row>
    <row r="80" spans="1:4" s="4" customFormat="1" ht="69.75" customHeight="1">
      <c r="A80" s="10">
        <v>69</v>
      </c>
      <c r="B80" s="14" t="s">
        <v>235</v>
      </c>
      <c r="C80" s="8" t="s">
        <v>21</v>
      </c>
      <c r="D80" s="15">
        <v>2.9</v>
      </c>
    </row>
    <row r="81" spans="1:4" s="4" customFormat="1" ht="69.75" customHeight="1">
      <c r="A81" s="10">
        <f t="shared" si="1"/>
        <v>70</v>
      </c>
      <c r="B81" s="14" t="s">
        <v>142</v>
      </c>
      <c r="C81" s="8" t="s">
        <v>21</v>
      </c>
      <c r="D81" s="15">
        <v>1.689</v>
      </c>
    </row>
    <row r="82" spans="1:4" s="4" customFormat="1" ht="69.75" customHeight="1">
      <c r="A82" s="10">
        <f t="shared" si="1"/>
        <v>71</v>
      </c>
      <c r="B82" s="14" t="s">
        <v>143</v>
      </c>
      <c r="C82" s="8" t="s">
        <v>21</v>
      </c>
      <c r="D82" s="15">
        <v>1.797</v>
      </c>
    </row>
    <row r="83" spans="1:4" s="4" customFormat="1" ht="15.75">
      <c r="A83" s="10">
        <f t="shared" si="1"/>
        <v>72</v>
      </c>
      <c r="B83" s="14" t="s">
        <v>144</v>
      </c>
      <c r="C83" s="8" t="s">
        <v>30</v>
      </c>
      <c r="D83" s="15"/>
    </row>
    <row r="84" spans="1:4" s="4" customFormat="1" ht="51" customHeight="1">
      <c r="A84" s="10">
        <f t="shared" si="1"/>
        <v>73</v>
      </c>
      <c r="B84" s="14" t="s">
        <v>145</v>
      </c>
      <c r="C84" s="8" t="s">
        <v>26</v>
      </c>
      <c r="D84" s="15"/>
    </row>
    <row r="85" spans="1:4" s="4" customFormat="1" ht="32.25" customHeight="1">
      <c r="A85" s="10">
        <f t="shared" si="1"/>
        <v>74</v>
      </c>
      <c r="B85" s="14" t="s">
        <v>146</v>
      </c>
      <c r="C85" s="8" t="s">
        <v>26</v>
      </c>
      <c r="D85" s="15"/>
    </row>
    <row r="86" spans="1:4" s="4" customFormat="1" ht="32.25" customHeight="1">
      <c r="A86" s="10">
        <f t="shared" si="1"/>
        <v>75</v>
      </c>
      <c r="B86" s="14" t="s">
        <v>147</v>
      </c>
      <c r="C86" s="8" t="s">
        <v>26</v>
      </c>
      <c r="D86" s="15"/>
    </row>
    <row r="87" spans="1:4" s="4" customFormat="1" ht="32.25" customHeight="1">
      <c r="A87" s="10">
        <f t="shared" si="1"/>
        <v>76</v>
      </c>
      <c r="B87" s="14" t="s">
        <v>148</v>
      </c>
      <c r="C87" s="8" t="s">
        <v>26</v>
      </c>
      <c r="D87" s="15"/>
    </row>
    <row r="88" spans="1:4" s="4" customFormat="1" ht="32.25" customHeight="1">
      <c r="A88" s="10">
        <f t="shared" si="1"/>
        <v>77</v>
      </c>
      <c r="B88" s="14" t="s">
        <v>149</v>
      </c>
      <c r="C88" s="8" t="s">
        <v>26</v>
      </c>
      <c r="D88" s="15"/>
    </row>
    <row r="89" spans="1:4" s="4" customFormat="1" ht="31.5">
      <c r="A89" s="10">
        <f t="shared" si="1"/>
        <v>78</v>
      </c>
      <c r="B89" s="14" t="s">
        <v>154</v>
      </c>
      <c r="C89" s="8" t="s">
        <v>25</v>
      </c>
      <c r="D89" s="15">
        <v>1</v>
      </c>
    </row>
    <row r="90" spans="1:4" s="4" customFormat="1" ht="58.5" customHeight="1">
      <c r="A90" s="10">
        <f t="shared" si="1"/>
        <v>79</v>
      </c>
      <c r="B90" s="14" t="s">
        <v>150</v>
      </c>
      <c r="C90" s="8" t="s">
        <v>24</v>
      </c>
      <c r="D90" s="15">
        <v>4.815</v>
      </c>
    </row>
    <row r="91" spans="1:4" s="4" customFormat="1" ht="58.5" customHeight="1">
      <c r="A91" s="10">
        <f t="shared" si="1"/>
        <v>80</v>
      </c>
      <c r="B91" s="14" t="s">
        <v>151</v>
      </c>
      <c r="C91" s="8" t="s">
        <v>24</v>
      </c>
      <c r="D91" s="15">
        <v>1.173</v>
      </c>
    </row>
    <row r="92" spans="1:4" s="4" customFormat="1" ht="69.75" customHeight="1">
      <c r="A92" s="10">
        <f t="shared" si="1"/>
        <v>81</v>
      </c>
      <c r="B92" s="14" t="s">
        <v>152</v>
      </c>
      <c r="C92" s="8" t="s">
        <v>21</v>
      </c>
      <c r="D92" s="15">
        <v>2.09</v>
      </c>
    </row>
    <row r="93" spans="1:4" s="4" customFormat="1" ht="69.75" customHeight="1">
      <c r="A93" s="10">
        <f t="shared" si="1"/>
        <v>82</v>
      </c>
      <c r="B93" s="14" t="s">
        <v>153</v>
      </c>
      <c r="C93" s="8" t="s">
        <v>21</v>
      </c>
      <c r="D93" s="15">
        <v>2.141</v>
      </c>
    </row>
    <row r="94" spans="1:5" s="4" customFormat="1" ht="19.5" customHeight="1">
      <c r="A94" s="10"/>
      <c r="B94" s="22" t="s">
        <v>9</v>
      </c>
      <c r="C94" s="16"/>
      <c r="D94" s="13">
        <f>SUM(D95:D117)</f>
        <v>27.330999999999996</v>
      </c>
      <c r="E94" s="5"/>
    </row>
    <row r="95" spans="1:4" s="4" customFormat="1" ht="47.25">
      <c r="A95" s="10">
        <v>83</v>
      </c>
      <c r="B95" s="14" t="s">
        <v>79</v>
      </c>
      <c r="C95" s="8" t="s">
        <v>20</v>
      </c>
      <c r="D95" s="15">
        <v>0.977</v>
      </c>
    </row>
    <row r="96" spans="1:4" s="4" customFormat="1" ht="47.25">
      <c r="A96" s="10">
        <f t="shared" si="1"/>
        <v>84</v>
      </c>
      <c r="B96" s="14" t="s">
        <v>63</v>
      </c>
      <c r="C96" s="8" t="s">
        <v>24</v>
      </c>
      <c r="D96" s="15">
        <v>3.1</v>
      </c>
    </row>
    <row r="97" spans="1:4" s="4" customFormat="1" ht="47.25">
      <c r="A97" s="10">
        <f t="shared" si="1"/>
        <v>85</v>
      </c>
      <c r="B97" s="14" t="s">
        <v>61</v>
      </c>
      <c r="C97" s="8" t="s">
        <v>24</v>
      </c>
      <c r="D97" s="15">
        <v>0.9</v>
      </c>
    </row>
    <row r="98" spans="1:4" s="4" customFormat="1" ht="47.25">
      <c r="A98" s="10">
        <f t="shared" si="1"/>
        <v>86</v>
      </c>
      <c r="B98" s="14" t="s">
        <v>64</v>
      </c>
      <c r="C98" s="8" t="s">
        <v>24</v>
      </c>
      <c r="D98" s="15">
        <v>2.36</v>
      </c>
    </row>
    <row r="99" spans="1:4" s="4" customFormat="1" ht="47.25">
      <c r="A99" s="10">
        <f t="shared" si="1"/>
        <v>87</v>
      </c>
      <c r="B99" s="14" t="s">
        <v>65</v>
      </c>
      <c r="C99" s="8" t="s">
        <v>24</v>
      </c>
      <c r="D99" s="15">
        <v>6</v>
      </c>
    </row>
    <row r="100" spans="1:4" s="4" customFormat="1" ht="47.25">
      <c r="A100" s="10">
        <f t="shared" si="1"/>
        <v>88</v>
      </c>
      <c r="B100" s="14" t="s">
        <v>66</v>
      </c>
      <c r="C100" s="8" t="s">
        <v>24</v>
      </c>
      <c r="D100" s="15">
        <v>1.764</v>
      </c>
    </row>
    <row r="101" spans="1:4" s="4" customFormat="1" ht="63">
      <c r="A101" s="10">
        <f t="shared" si="1"/>
        <v>89</v>
      </c>
      <c r="B101" s="14" t="s">
        <v>67</v>
      </c>
      <c r="C101" s="8" t="s">
        <v>24</v>
      </c>
      <c r="D101" s="15">
        <v>2</v>
      </c>
    </row>
    <row r="102" spans="1:4" s="4" customFormat="1" ht="49.5" customHeight="1">
      <c r="A102" s="10">
        <f aca="true" t="shared" si="2" ref="A102:A165">A101+1</f>
        <v>90</v>
      </c>
      <c r="B102" s="14" t="s">
        <v>68</v>
      </c>
      <c r="C102" s="8" t="s">
        <v>24</v>
      </c>
      <c r="D102" s="15">
        <v>2.04</v>
      </c>
    </row>
    <row r="103" spans="1:4" s="4" customFormat="1" ht="49.5" customHeight="1">
      <c r="A103" s="10">
        <f t="shared" si="2"/>
        <v>91</v>
      </c>
      <c r="B103" s="14" t="s">
        <v>69</v>
      </c>
      <c r="C103" s="8" t="s">
        <v>24</v>
      </c>
      <c r="D103" s="15">
        <v>2.4</v>
      </c>
    </row>
    <row r="104" spans="1:4" s="4" customFormat="1" ht="33.75" customHeight="1">
      <c r="A104" s="10">
        <f t="shared" si="2"/>
        <v>92</v>
      </c>
      <c r="B104" s="14" t="s">
        <v>70</v>
      </c>
      <c r="C104" s="8" t="s">
        <v>25</v>
      </c>
      <c r="D104" s="15">
        <v>2.16</v>
      </c>
    </row>
    <row r="105" spans="1:4" s="4" customFormat="1" ht="32.25" customHeight="1">
      <c r="A105" s="10">
        <f t="shared" si="2"/>
        <v>93</v>
      </c>
      <c r="B105" s="14" t="s">
        <v>71</v>
      </c>
      <c r="C105" s="8" t="s">
        <v>25</v>
      </c>
      <c r="D105" s="15">
        <v>0.3</v>
      </c>
    </row>
    <row r="106" spans="1:4" s="4" customFormat="1" ht="19.5" customHeight="1">
      <c r="A106" s="10">
        <f t="shared" si="2"/>
        <v>94</v>
      </c>
      <c r="B106" s="14" t="s">
        <v>72</v>
      </c>
      <c r="C106" s="8" t="s">
        <v>26</v>
      </c>
      <c r="D106" s="15"/>
    </row>
    <row r="107" spans="1:4" s="4" customFormat="1" ht="19.5" customHeight="1">
      <c r="A107" s="10">
        <f t="shared" si="2"/>
        <v>95</v>
      </c>
      <c r="B107" s="14" t="s">
        <v>73</v>
      </c>
      <c r="C107" s="8" t="s">
        <v>26</v>
      </c>
      <c r="D107" s="15"/>
    </row>
    <row r="108" spans="1:4" s="4" customFormat="1" ht="34.5" customHeight="1">
      <c r="A108" s="10">
        <f t="shared" si="2"/>
        <v>96</v>
      </c>
      <c r="B108" s="14" t="s">
        <v>74</v>
      </c>
      <c r="C108" s="8" t="s">
        <v>26</v>
      </c>
      <c r="D108" s="15"/>
    </row>
    <row r="109" spans="1:4" s="4" customFormat="1" ht="33.75" customHeight="1">
      <c r="A109" s="10">
        <f t="shared" si="2"/>
        <v>97</v>
      </c>
      <c r="B109" s="14" t="s">
        <v>236</v>
      </c>
      <c r="C109" s="8" t="s">
        <v>26</v>
      </c>
      <c r="D109" s="15"/>
    </row>
    <row r="110" spans="1:4" s="4" customFormat="1" ht="64.5" customHeight="1">
      <c r="A110" s="10">
        <f t="shared" si="2"/>
        <v>98</v>
      </c>
      <c r="B110" s="14" t="s">
        <v>75</v>
      </c>
      <c r="C110" s="8" t="s">
        <v>21</v>
      </c>
      <c r="D110" s="15">
        <v>0.07</v>
      </c>
    </row>
    <row r="111" spans="1:4" s="4" customFormat="1" ht="21" customHeight="1">
      <c r="A111" s="10">
        <f t="shared" si="2"/>
        <v>99</v>
      </c>
      <c r="B111" s="14" t="s">
        <v>76</v>
      </c>
      <c r="C111" s="8" t="s">
        <v>30</v>
      </c>
      <c r="D111" s="15"/>
    </row>
    <row r="112" spans="1:4" s="4" customFormat="1" ht="31.5">
      <c r="A112" s="10">
        <f t="shared" si="2"/>
        <v>100</v>
      </c>
      <c r="B112" s="14" t="s">
        <v>77</v>
      </c>
      <c r="C112" s="8" t="s">
        <v>30</v>
      </c>
      <c r="D112" s="15"/>
    </row>
    <row r="113" spans="1:4" s="4" customFormat="1" ht="15.75">
      <c r="A113" s="10">
        <f t="shared" si="2"/>
        <v>101</v>
      </c>
      <c r="B113" s="14" t="s">
        <v>78</v>
      </c>
      <c r="C113" s="8" t="s">
        <v>156</v>
      </c>
      <c r="D113" s="15"/>
    </row>
    <row r="114" spans="1:4" s="4" customFormat="1" ht="65.25" customHeight="1">
      <c r="A114" s="10">
        <f t="shared" si="2"/>
        <v>102</v>
      </c>
      <c r="B114" s="14" t="s">
        <v>82</v>
      </c>
      <c r="C114" s="8" t="s">
        <v>21</v>
      </c>
      <c r="D114" s="15">
        <v>1.36</v>
      </c>
    </row>
    <row r="115" spans="1:4" s="4" customFormat="1" ht="31.5">
      <c r="A115" s="10">
        <f t="shared" si="2"/>
        <v>103</v>
      </c>
      <c r="B115" s="14" t="s">
        <v>81</v>
      </c>
      <c r="C115" s="8" t="s">
        <v>20</v>
      </c>
      <c r="D115" s="15">
        <v>0.4</v>
      </c>
    </row>
    <row r="116" spans="1:4" s="4" customFormat="1" ht="15.75">
      <c r="A116" s="10">
        <f t="shared" si="2"/>
        <v>104</v>
      </c>
      <c r="B116" s="14" t="s">
        <v>80</v>
      </c>
      <c r="C116" s="8" t="s">
        <v>20</v>
      </c>
      <c r="D116" s="15">
        <v>1</v>
      </c>
    </row>
    <row r="117" spans="1:4" s="4" customFormat="1" ht="63">
      <c r="A117" s="10">
        <f t="shared" si="2"/>
        <v>105</v>
      </c>
      <c r="B117" s="14" t="s">
        <v>62</v>
      </c>
      <c r="C117" s="8" t="s">
        <v>21</v>
      </c>
      <c r="D117" s="15">
        <v>0.5</v>
      </c>
    </row>
    <row r="118" spans="1:5" s="4" customFormat="1" ht="18.75" customHeight="1">
      <c r="A118" s="10"/>
      <c r="B118" s="22" t="s">
        <v>10</v>
      </c>
      <c r="C118" s="16"/>
      <c r="D118" s="13">
        <f>SUM(D119:D123)</f>
        <v>16.834</v>
      </c>
      <c r="E118" s="5"/>
    </row>
    <row r="119" spans="1:5" s="4" customFormat="1" ht="31.5">
      <c r="A119" s="10">
        <v>106</v>
      </c>
      <c r="B119" s="14" t="s">
        <v>106</v>
      </c>
      <c r="C119" s="8" t="s">
        <v>25</v>
      </c>
      <c r="D119" s="15">
        <v>6.435</v>
      </c>
      <c r="E119" s="6"/>
    </row>
    <row r="120" spans="1:5" s="4" customFormat="1" ht="64.5" customHeight="1">
      <c r="A120" s="10">
        <f t="shared" si="2"/>
        <v>107</v>
      </c>
      <c r="B120" s="14" t="s">
        <v>107</v>
      </c>
      <c r="C120" s="8" t="s">
        <v>21</v>
      </c>
      <c r="D120" s="15">
        <v>2.934</v>
      </c>
      <c r="E120" s="6"/>
    </row>
    <row r="121" spans="1:5" s="4" customFormat="1" ht="48.75" customHeight="1">
      <c r="A121" s="10">
        <f t="shared" si="2"/>
        <v>108</v>
      </c>
      <c r="B121" s="14" t="s">
        <v>108</v>
      </c>
      <c r="C121" s="8" t="s">
        <v>24</v>
      </c>
      <c r="D121" s="15">
        <v>3.3</v>
      </c>
      <c r="E121" s="6"/>
    </row>
    <row r="122" spans="1:5" s="4" customFormat="1" ht="63">
      <c r="A122" s="10">
        <f t="shared" si="2"/>
        <v>109</v>
      </c>
      <c r="B122" s="14" t="s">
        <v>109</v>
      </c>
      <c r="C122" s="8" t="s">
        <v>21</v>
      </c>
      <c r="D122" s="15">
        <v>4.165</v>
      </c>
      <c r="E122" s="6"/>
    </row>
    <row r="123" spans="1:5" s="4" customFormat="1" ht="31.5">
      <c r="A123" s="10">
        <f t="shared" si="2"/>
        <v>110</v>
      </c>
      <c r="B123" s="14" t="s">
        <v>110</v>
      </c>
      <c r="C123" s="8" t="s">
        <v>26</v>
      </c>
      <c r="D123" s="15"/>
      <c r="E123" s="6"/>
    </row>
    <row r="124" spans="1:4" s="4" customFormat="1" ht="19.5" customHeight="1">
      <c r="A124" s="10"/>
      <c r="B124" s="22" t="s">
        <v>11</v>
      </c>
      <c r="C124" s="16"/>
      <c r="D124" s="13">
        <f>SUM(D125:D132)</f>
        <v>13.334000000000001</v>
      </c>
    </row>
    <row r="125" spans="1:4" s="4" customFormat="1" ht="18" customHeight="1">
      <c r="A125" s="10">
        <v>111</v>
      </c>
      <c r="B125" s="14" t="s">
        <v>37</v>
      </c>
      <c r="C125" s="8" t="s">
        <v>20</v>
      </c>
      <c r="D125" s="15">
        <v>1.956</v>
      </c>
    </row>
    <row r="126" spans="1:4" s="4" customFormat="1" ht="78.75">
      <c r="A126" s="10">
        <f t="shared" si="2"/>
        <v>112</v>
      </c>
      <c r="B126" s="14" t="s">
        <v>247</v>
      </c>
      <c r="C126" s="8" t="s">
        <v>225</v>
      </c>
      <c r="D126" s="15">
        <v>2.68</v>
      </c>
    </row>
    <row r="127" spans="1:4" s="4" customFormat="1" ht="33.75" customHeight="1">
      <c r="A127" s="10">
        <f t="shared" si="2"/>
        <v>113</v>
      </c>
      <c r="B127" s="14" t="s">
        <v>38</v>
      </c>
      <c r="C127" s="8" t="s">
        <v>25</v>
      </c>
      <c r="D127" s="15">
        <v>2.744</v>
      </c>
    </row>
    <row r="128" spans="1:4" s="4" customFormat="1" ht="32.25" customHeight="1">
      <c r="A128" s="10">
        <f t="shared" si="2"/>
        <v>114</v>
      </c>
      <c r="B128" s="14" t="s">
        <v>39</v>
      </c>
      <c r="C128" s="8" t="s">
        <v>25</v>
      </c>
      <c r="D128" s="15">
        <v>3.41</v>
      </c>
    </row>
    <row r="129" spans="1:4" s="4" customFormat="1" ht="18.75" customHeight="1">
      <c r="A129" s="10">
        <f t="shared" si="2"/>
        <v>115</v>
      </c>
      <c r="B129" s="14" t="s">
        <v>240</v>
      </c>
      <c r="C129" s="8" t="s">
        <v>26</v>
      </c>
      <c r="D129" s="15"/>
    </row>
    <row r="130" spans="1:4" s="4" customFormat="1" ht="18.75" customHeight="1">
      <c r="A130" s="10">
        <f t="shared" si="2"/>
        <v>116</v>
      </c>
      <c r="B130" s="14" t="s">
        <v>241</v>
      </c>
      <c r="C130" s="8" t="s">
        <v>26</v>
      </c>
      <c r="D130" s="15"/>
    </row>
    <row r="131" spans="1:4" s="4" customFormat="1" ht="18.75" customHeight="1">
      <c r="A131" s="10">
        <f t="shared" si="2"/>
        <v>117</v>
      </c>
      <c r="B131" s="14" t="s">
        <v>40</v>
      </c>
      <c r="C131" s="8" t="s">
        <v>20</v>
      </c>
      <c r="D131" s="15">
        <v>1.68</v>
      </c>
    </row>
    <row r="132" spans="1:4" s="4" customFormat="1" ht="18.75" customHeight="1">
      <c r="A132" s="10">
        <f t="shared" si="2"/>
        <v>118</v>
      </c>
      <c r="B132" s="14" t="s">
        <v>233</v>
      </c>
      <c r="C132" s="8" t="s">
        <v>20</v>
      </c>
      <c r="D132" s="15">
        <v>0.864</v>
      </c>
    </row>
    <row r="133" spans="1:4" s="4" customFormat="1" ht="20.25" customHeight="1">
      <c r="A133" s="10"/>
      <c r="B133" s="22" t="s">
        <v>12</v>
      </c>
      <c r="C133" s="16"/>
      <c r="D133" s="13">
        <f>SUM(D134:D142)</f>
        <v>8.464</v>
      </c>
    </row>
    <row r="134" spans="1:4" s="4" customFormat="1" ht="15.75">
      <c r="A134" s="10">
        <v>119</v>
      </c>
      <c r="B134" s="14" t="s">
        <v>111</v>
      </c>
      <c r="C134" s="8" t="s">
        <v>26</v>
      </c>
      <c r="D134" s="15"/>
    </row>
    <row r="135" spans="1:4" s="4" customFormat="1" ht="15.75">
      <c r="A135" s="10">
        <f t="shared" si="2"/>
        <v>120</v>
      </c>
      <c r="B135" s="14" t="s">
        <v>112</v>
      </c>
      <c r="C135" s="8" t="s">
        <v>26</v>
      </c>
      <c r="D135" s="15"/>
    </row>
    <row r="136" spans="1:4" s="4" customFormat="1" ht="31.5">
      <c r="A136" s="10">
        <f t="shared" si="2"/>
        <v>121</v>
      </c>
      <c r="B136" s="14" t="s">
        <v>113</v>
      </c>
      <c r="C136" s="8" t="s">
        <v>30</v>
      </c>
      <c r="D136" s="15"/>
    </row>
    <row r="137" spans="1:4" s="4" customFormat="1" ht="15.75">
      <c r="A137" s="10">
        <f t="shared" si="2"/>
        <v>122</v>
      </c>
      <c r="B137" s="14" t="s">
        <v>114</v>
      </c>
      <c r="C137" s="8" t="s">
        <v>20</v>
      </c>
      <c r="D137" s="15">
        <v>2.5</v>
      </c>
    </row>
    <row r="138" spans="1:4" s="4" customFormat="1" ht="34.5" customHeight="1">
      <c r="A138" s="10">
        <f t="shared" si="2"/>
        <v>123</v>
      </c>
      <c r="B138" s="14" t="s">
        <v>115</v>
      </c>
      <c r="C138" s="8" t="s">
        <v>25</v>
      </c>
      <c r="D138" s="15">
        <v>2.028</v>
      </c>
    </row>
    <row r="139" spans="1:4" s="4" customFormat="1" ht="63">
      <c r="A139" s="10">
        <f t="shared" si="2"/>
        <v>124</v>
      </c>
      <c r="B139" s="14" t="s">
        <v>116</v>
      </c>
      <c r="C139" s="8" t="s">
        <v>21</v>
      </c>
      <c r="D139" s="15">
        <v>1.106</v>
      </c>
    </row>
    <row r="140" spans="1:4" s="4" customFormat="1" ht="19.5" customHeight="1">
      <c r="A140" s="10">
        <f t="shared" si="2"/>
        <v>125</v>
      </c>
      <c r="B140" s="14" t="s">
        <v>234</v>
      </c>
      <c r="C140" s="8" t="s">
        <v>20</v>
      </c>
      <c r="D140" s="15">
        <v>2.3</v>
      </c>
    </row>
    <row r="141" spans="1:4" s="4" customFormat="1" ht="31.5">
      <c r="A141" s="10">
        <f t="shared" si="2"/>
        <v>126</v>
      </c>
      <c r="B141" s="14" t="s">
        <v>158</v>
      </c>
      <c r="C141" s="8" t="s">
        <v>20</v>
      </c>
      <c r="D141" s="15">
        <v>0.3</v>
      </c>
    </row>
    <row r="142" spans="1:4" s="4" customFormat="1" ht="31.5">
      <c r="A142" s="10">
        <f t="shared" si="2"/>
        <v>127</v>
      </c>
      <c r="B142" s="14" t="s">
        <v>227</v>
      </c>
      <c r="C142" s="8" t="s">
        <v>20</v>
      </c>
      <c r="D142" s="15">
        <v>0.23</v>
      </c>
    </row>
    <row r="143" spans="1:4" s="4" customFormat="1" ht="18" customHeight="1">
      <c r="A143" s="10"/>
      <c r="B143" s="22" t="s">
        <v>13</v>
      </c>
      <c r="C143" s="16"/>
      <c r="D143" s="13">
        <f>SUM(D144:D167)</f>
        <v>34.855000000000004</v>
      </c>
    </row>
    <row r="144" spans="1:5" s="4" customFormat="1" ht="31.5">
      <c r="A144" s="10">
        <v>128</v>
      </c>
      <c r="B144" s="14" t="s">
        <v>83</v>
      </c>
      <c r="C144" s="8" t="s">
        <v>25</v>
      </c>
      <c r="D144" s="15">
        <v>1.14</v>
      </c>
      <c r="E144" s="5"/>
    </row>
    <row r="145" spans="1:4" s="4" customFormat="1" ht="31.5">
      <c r="A145" s="10">
        <f t="shared" si="2"/>
        <v>129</v>
      </c>
      <c r="B145" s="14" t="s">
        <v>84</v>
      </c>
      <c r="C145" s="8" t="s">
        <v>25</v>
      </c>
      <c r="D145" s="15">
        <v>1</v>
      </c>
    </row>
    <row r="146" spans="1:4" s="4" customFormat="1" ht="31.5">
      <c r="A146" s="10">
        <f t="shared" si="2"/>
        <v>130</v>
      </c>
      <c r="B146" s="14" t="s">
        <v>85</v>
      </c>
      <c r="C146" s="8" t="s">
        <v>25</v>
      </c>
      <c r="D146" s="15">
        <v>2.058</v>
      </c>
    </row>
    <row r="147" spans="1:4" s="4" customFormat="1" ht="36.75" customHeight="1">
      <c r="A147" s="10">
        <f t="shared" si="2"/>
        <v>131</v>
      </c>
      <c r="B147" s="14" t="s">
        <v>86</v>
      </c>
      <c r="C147" s="8" t="s">
        <v>25</v>
      </c>
      <c r="D147" s="15">
        <v>0.7</v>
      </c>
    </row>
    <row r="148" spans="1:4" s="4" customFormat="1" ht="47.25">
      <c r="A148" s="10">
        <f t="shared" si="2"/>
        <v>132</v>
      </c>
      <c r="B148" s="14" t="s">
        <v>87</v>
      </c>
      <c r="C148" s="8" t="s">
        <v>25</v>
      </c>
      <c r="D148" s="15">
        <v>0.875</v>
      </c>
    </row>
    <row r="149" spans="1:4" s="4" customFormat="1" ht="47.25">
      <c r="A149" s="10">
        <f t="shared" si="2"/>
        <v>133</v>
      </c>
      <c r="B149" s="14" t="s">
        <v>88</v>
      </c>
      <c r="C149" s="8" t="s">
        <v>26</v>
      </c>
      <c r="D149" s="15"/>
    </row>
    <row r="150" spans="1:4" s="4" customFormat="1" ht="19.5" customHeight="1">
      <c r="A150" s="10">
        <f t="shared" si="2"/>
        <v>134</v>
      </c>
      <c r="B150" s="14" t="s">
        <v>217</v>
      </c>
      <c r="C150" s="8" t="s">
        <v>26</v>
      </c>
      <c r="D150" s="15"/>
    </row>
    <row r="151" spans="1:4" s="4" customFormat="1" ht="47.25">
      <c r="A151" s="10">
        <f t="shared" si="2"/>
        <v>135</v>
      </c>
      <c r="B151" s="14" t="s">
        <v>89</v>
      </c>
      <c r="C151" s="8" t="s">
        <v>24</v>
      </c>
      <c r="D151" s="15">
        <v>1.989</v>
      </c>
    </row>
    <row r="152" spans="1:4" s="4" customFormat="1" ht="47.25">
      <c r="A152" s="10">
        <f t="shared" si="2"/>
        <v>136</v>
      </c>
      <c r="B152" s="14" t="s">
        <v>90</v>
      </c>
      <c r="C152" s="8" t="s">
        <v>24</v>
      </c>
      <c r="D152" s="15">
        <v>1.319</v>
      </c>
    </row>
    <row r="153" spans="1:4" s="4" customFormat="1" ht="47.25">
      <c r="A153" s="10">
        <f t="shared" si="2"/>
        <v>137</v>
      </c>
      <c r="B153" s="14" t="s">
        <v>91</v>
      </c>
      <c r="C153" s="8" t="s">
        <v>24</v>
      </c>
      <c r="D153" s="15">
        <v>2.855</v>
      </c>
    </row>
    <row r="154" spans="1:4" s="4" customFormat="1" ht="47.25">
      <c r="A154" s="10">
        <f t="shared" si="2"/>
        <v>138</v>
      </c>
      <c r="B154" s="14" t="s">
        <v>92</v>
      </c>
      <c r="C154" s="8" t="s">
        <v>24</v>
      </c>
      <c r="D154" s="15">
        <v>2.711</v>
      </c>
    </row>
    <row r="155" spans="1:4" s="4" customFormat="1" ht="63">
      <c r="A155" s="10">
        <f t="shared" si="2"/>
        <v>139</v>
      </c>
      <c r="B155" s="14" t="s">
        <v>93</v>
      </c>
      <c r="C155" s="8" t="s">
        <v>29</v>
      </c>
      <c r="D155" s="15">
        <v>2.181</v>
      </c>
    </row>
    <row r="156" spans="1:4" s="4" customFormat="1" ht="31.5">
      <c r="A156" s="10">
        <f t="shared" si="2"/>
        <v>140</v>
      </c>
      <c r="B156" s="14" t="s">
        <v>94</v>
      </c>
      <c r="C156" s="8" t="s">
        <v>20</v>
      </c>
      <c r="D156" s="15">
        <v>0.617</v>
      </c>
    </row>
    <row r="157" spans="1:4" s="4" customFormat="1" ht="63">
      <c r="A157" s="10">
        <f t="shared" si="2"/>
        <v>141</v>
      </c>
      <c r="B157" s="14" t="s">
        <v>95</v>
      </c>
      <c r="C157" s="8" t="s">
        <v>21</v>
      </c>
      <c r="D157" s="15">
        <v>2.095</v>
      </c>
    </row>
    <row r="158" spans="1:4" s="4" customFormat="1" ht="63">
      <c r="A158" s="10">
        <f t="shared" si="2"/>
        <v>142</v>
      </c>
      <c r="B158" s="14" t="s">
        <v>96</v>
      </c>
      <c r="C158" s="8" t="s">
        <v>21</v>
      </c>
      <c r="D158" s="15">
        <v>1</v>
      </c>
    </row>
    <row r="159" spans="1:4" s="4" customFormat="1" ht="35.25" customHeight="1">
      <c r="A159" s="10">
        <f t="shared" si="2"/>
        <v>143</v>
      </c>
      <c r="B159" s="14" t="s">
        <v>97</v>
      </c>
      <c r="C159" s="8" t="s">
        <v>157</v>
      </c>
      <c r="D159" s="15"/>
    </row>
    <row r="160" spans="1:4" s="4" customFormat="1" ht="35.25" customHeight="1">
      <c r="A160" s="10">
        <f t="shared" si="2"/>
        <v>144</v>
      </c>
      <c r="B160" s="14" t="s">
        <v>98</v>
      </c>
      <c r="C160" s="8" t="s">
        <v>157</v>
      </c>
      <c r="D160" s="15"/>
    </row>
    <row r="161" spans="1:4" s="4" customFormat="1" ht="49.5" customHeight="1">
      <c r="A161" s="10">
        <f t="shared" si="2"/>
        <v>145</v>
      </c>
      <c r="B161" s="14" t="s">
        <v>99</v>
      </c>
      <c r="C161" s="8" t="s">
        <v>24</v>
      </c>
      <c r="D161" s="15">
        <v>5.357</v>
      </c>
    </row>
    <row r="162" spans="1:4" s="4" customFormat="1" ht="49.5" customHeight="1">
      <c r="A162" s="10">
        <f t="shared" si="2"/>
        <v>146</v>
      </c>
      <c r="B162" s="14" t="s">
        <v>100</v>
      </c>
      <c r="C162" s="8" t="s">
        <v>24</v>
      </c>
      <c r="D162" s="15">
        <v>3.6</v>
      </c>
    </row>
    <row r="163" spans="1:4" s="4" customFormat="1" ht="49.5" customHeight="1">
      <c r="A163" s="10">
        <f t="shared" si="2"/>
        <v>147</v>
      </c>
      <c r="B163" s="14" t="s">
        <v>101</v>
      </c>
      <c r="C163" s="8" t="s">
        <v>24</v>
      </c>
      <c r="D163" s="15">
        <v>1.564</v>
      </c>
    </row>
    <row r="164" spans="1:4" s="4" customFormat="1" ht="63">
      <c r="A164" s="10">
        <f t="shared" si="2"/>
        <v>148</v>
      </c>
      <c r="B164" s="14" t="s">
        <v>105</v>
      </c>
      <c r="C164" s="8" t="s">
        <v>21</v>
      </c>
      <c r="D164" s="15">
        <v>1.2</v>
      </c>
    </row>
    <row r="165" spans="1:4" s="4" customFormat="1" ht="22.5" customHeight="1">
      <c r="A165" s="10">
        <f t="shared" si="2"/>
        <v>149</v>
      </c>
      <c r="B165" s="14" t="s">
        <v>102</v>
      </c>
      <c r="C165" s="8" t="s">
        <v>20</v>
      </c>
      <c r="D165" s="15">
        <v>0.6</v>
      </c>
    </row>
    <row r="166" spans="1:4" s="4" customFormat="1" ht="50.25" customHeight="1">
      <c r="A166" s="10">
        <f aca="true" t="shared" si="3" ref="A166:A229">A165+1</f>
        <v>150</v>
      </c>
      <c r="B166" s="14" t="s">
        <v>103</v>
      </c>
      <c r="C166" s="8" t="s">
        <v>20</v>
      </c>
      <c r="D166" s="15">
        <v>0.631</v>
      </c>
    </row>
    <row r="167" spans="1:4" s="4" customFormat="1" ht="29.25" customHeight="1">
      <c r="A167" s="10">
        <f t="shared" si="3"/>
        <v>151</v>
      </c>
      <c r="B167" s="14" t="s">
        <v>104</v>
      </c>
      <c r="C167" s="8" t="s">
        <v>20</v>
      </c>
      <c r="D167" s="15">
        <v>1.363</v>
      </c>
    </row>
    <row r="168" spans="1:4" s="4" customFormat="1" ht="18" customHeight="1">
      <c r="A168" s="10"/>
      <c r="B168" s="22" t="s">
        <v>14</v>
      </c>
      <c r="C168" s="16"/>
      <c r="D168" s="13">
        <f>SUM(D169:D182)</f>
        <v>23.255</v>
      </c>
    </row>
    <row r="169" spans="1:4" s="4" customFormat="1" ht="49.5" customHeight="1">
      <c r="A169" s="10">
        <v>152</v>
      </c>
      <c r="B169" s="14" t="s">
        <v>41</v>
      </c>
      <c r="C169" s="8" t="s">
        <v>24</v>
      </c>
      <c r="D169" s="15">
        <v>2.7</v>
      </c>
    </row>
    <row r="170" spans="1:4" s="4" customFormat="1" ht="33.75" customHeight="1">
      <c r="A170" s="10">
        <f t="shared" si="3"/>
        <v>153</v>
      </c>
      <c r="B170" s="14" t="s">
        <v>42</v>
      </c>
      <c r="C170" s="8" t="s">
        <v>20</v>
      </c>
      <c r="D170" s="15">
        <v>1.93</v>
      </c>
    </row>
    <row r="171" spans="1:4" s="4" customFormat="1" ht="31.5" customHeight="1">
      <c r="A171" s="10">
        <f t="shared" si="3"/>
        <v>154</v>
      </c>
      <c r="B171" s="14" t="s">
        <v>243</v>
      </c>
      <c r="C171" s="8" t="s">
        <v>26</v>
      </c>
      <c r="D171" s="15"/>
    </row>
    <row r="172" spans="1:4" s="4" customFormat="1" ht="32.25" customHeight="1">
      <c r="A172" s="10">
        <f t="shared" si="3"/>
        <v>155</v>
      </c>
      <c r="B172" s="14" t="s">
        <v>43</v>
      </c>
      <c r="C172" s="8" t="s">
        <v>26</v>
      </c>
      <c r="D172" s="15"/>
    </row>
    <row r="173" spans="1:4" s="4" customFormat="1" ht="22.5" customHeight="1">
      <c r="A173" s="10">
        <f t="shared" si="3"/>
        <v>156</v>
      </c>
      <c r="B173" s="14" t="s">
        <v>44</v>
      </c>
      <c r="C173" s="8" t="s">
        <v>26</v>
      </c>
      <c r="D173" s="15"/>
    </row>
    <row r="174" spans="1:4" s="4" customFormat="1" ht="24.75" customHeight="1">
      <c r="A174" s="10">
        <f t="shared" si="3"/>
        <v>157</v>
      </c>
      <c r="B174" s="14" t="s">
        <v>45</v>
      </c>
      <c r="C174" s="8" t="s">
        <v>27</v>
      </c>
      <c r="D174" s="15">
        <v>0.55</v>
      </c>
    </row>
    <row r="175" spans="1:4" s="4" customFormat="1" ht="35.25" customHeight="1">
      <c r="A175" s="10">
        <f t="shared" si="3"/>
        <v>158</v>
      </c>
      <c r="B175" s="14" t="s">
        <v>46</v>
      </c>
      <c r="C175" s="8" t="s">
        <v>25</v>
      </c>
      <c r="D175" s="15">
        <v>2</v>
      </c>
    </row>
    <row r="176" spans="1:4" s="4" customFormat="1" ht="18.75" customHeight="1">
      <c r="A176" s="10">
        <f t="shared" si="3"/>
        <v>159</v>
      </c>
      <c r="B176" s="14" t="s">
        <v>48</v>
      </c>
      <c r="C176" s="8" t="s">
        <v>20</v>
      </c>
      <c r="D176" s="15">
        <v>0.71</v>
      </c>
    </row>
    <row r="177" spans="1:4" s="4" customFormat="1" ht="49.5" customHeight="1">
      <c r="A177" s="10">
        <f t="shared" si="3"/>
        <v>160</v>
      </c>
      <c r="B177" s="14" t="s">
        <v>47</v>
      </c>
      <c r="C177" s="8" t="s">
        <v>24</v>
      </c>
      <c r="D177" s="15">
        <v>1.32</v>
      </c>
    </row>
    <row r="178" spans="1:4" s="4" customFormat="1" ht="48.75" customHeight="1">
      <c r="A178" s="10">
        <f t="shared" si="3"/>
        <v>161</v>
      </c>
      <c r="B178" s="14" t="s">
        <v>49</v>
      </c>
      <c r="C178" s="8" t="s">
        <v>24</v>
      </c>
      <c r="D178" s="15">
        <v>7.7</v>
      </c>
    </row>
    <row r="179" spans="1:4" s="4" customFormat="1" ht="49.5" customHeight="1">
      <c r="A179" s="10">
        <f t="shared" si="3"/>
        <v>162</v>
      </c>
      <c r="B179" s="14" t="s">
        <v>50</v>
      </c>
      <c r="C179" s="8" t="s">
        <v>24</v>
      </c>
      <c r="D179" s="15">
        <v>2.312</v>
      </c>
    </row>
    <row r="180" spans="1:4" s="4" customFormat="1" ht="30" customHeight="1">
      <c r="A180" s="10">
        <f t="shared" si="3"/>
        <v>163</v>
      </c>
      <c r="B180" s="14" t="s">
        <v>237</v>
      </c>
      <c r="C180" s="8" t="s">
        <v>20</v>
      </c>
      <c r="D180" s="15">
        <v>1.77</v>
      </c>
    </row>
    <row r="181" spans="1:4" s="4" customFormat="1" ht="48" customHeight="1">
      <c r="A181" s="10">
        <f t="shared" si="3"/>
        <v>164</v>
      </c>
      <c r="B181" s="14" t="s">
        <v>232</v>
      </c>
      <c r="C181" s="8" t="s">
        <v>24</v>
      </c>
      <c r="D181" s="15">
        <v>1.418</v>
      </c>
    </row>
    <row r="182" spans="1:4" s="4" customFormat="1" ht="19.5" customHeight="1">
      <c r="A182" s="10">
        <f t="shared" si="3"/>
        <v>165</v>
      </c>
      <c r="B182" s="14" t="s">
        <v>51</v>
      </c>
      <c r="C182" s="8" t="s">
        <v>20</v>
      </c>
      <c r="D182" s="15">
        <v>0.845</v>
      </c>
    </row>
    <row r="183" spans="1:4" s="4" customFormat="1" ht="18.75" customHeight="1">
      <c r="A183" s="10"/>
      <c r="B183" s="22" t="s">
        <v>15</v>
      </c>
      <c r="C183" s="16"/>
      <c r="D183" s="13">
        <f>SUM(D184:D188)</f>
        <v>7.2879999999999985</v>
      </c>
    </row>
    <row r="184" spans="1:5" s="4" customFormat="1" ht="63">
      <c r="A184" s="10">
        <v>166</v>
      </c>
      <c r="B184" s="14" t="s">
        <v>159</v>
      </c>
      <c r="C184" s="8" t="s">
        <v>21</v>
      </c>
      <c r="D184" s="15">
        <v>1</v>
      </c>
      <c r="E184" s="5"/>
    </row>
    <row r="185" spans="1:4" s="4" customFormat="1" ht="63">
      <c r="A185" s="10">
        <f t="shared" si="3"/>
        <v>167</v>
      </c>
      <c r="B185" s="14" t="s">
        <v>160</v>
      </c>
      <c r="C185" s="8" t="s">
        <v>21</v>
      </c>
      <c r="D185" s="15">
        <v>1</v>
      </c>
    </row>
    <row r="186" spans="1:4" s="4" customFormat="1" ht="63">
      <c r="A186" s="10">
        <f t="shared" si="3"/>
        <v>168</v>
      </c>
      <c r="B186" s="14" t="s">
        <v>161</v>
      </c>
      <c r="C186" s="8" t="s">
        <v>21</v>
      </c>
      <c r="D186" s="15">
        <v>2.44</v>
      </c>
    </row>
    <row r="187" spans="1:4" s="4" customFormat="1" ht="31.5">
      <c r="A187" s="10">
        <f t="shared" si="3"/>
        <v>169</v>
      </c>
      <c r="B187" s="14" t="s">
        <v>162</v>
      </c>
      <c r="C187" s="8" t="s">
        <v>20</v>
      </c>
      <c r="D187" s="15">
        <v>1.908</v>
      </c>
    </row>
    <row r="188" spans="1:4" s="4" customFormat="1" ht="63">
      <c r="A188" s="10">
        <f t="shared" si="3"/>
        <v>170</v>
      </c>
      <c r="B188" s="14" t="s">
        <v>163</v>
      </c>
      <c r="C188" s="8" t="s">
        <v>21</v>
      </c>
      <c r="D188" s="15">
        <v>0.94</v>
      </c>
    </row>
    <row r="189" spans="1:4" ht="18.75" customHeight="1">
      <c r="A189" s="10"/>
      <c r="B189" s="22" t="s">
        <v>16</v>
      </c>
      <c r="C189" s="16"/>
      <c r="D189" s="13">
        <f>SUM(D190:D210)</f>
        <v>10.697999999999999</v>
      </c>
    </row>
    <row r="190" spans="1:4" ht="33.75" customHeight="1">
      <c r="A190" s="10">
        <v>171</v>
      </c>
      <c r="B190" s="14" t="s">
        <v>164</v>
      </c>
      <c r="C190" s="8" t="s">
        <v>25</v>
      </c>
      <c r="D190" s="15">
        <v>1.442</v>
      </c>
    </row>
    <row r="191" spans="1:4" ht="36" customHeight="1">
      <c r="A191" s="10">
        <f t="shared" si="3"/>
        <v>172</v>
      </c>
      <c r="B191" s="14" t="s">
        <v>165</v>
      </c>
      <c r="C191" s="8" t="s">
        <v>26</v>
      </c>
      <c r="D191" s="15"/>
    </row>
    <row r="192" spans="1:4" ht="22.5" customHeight="1">
      <c r="A192" s="10">
        <f t="shared" si="3"/>
        <v>173</v>
      </c>
      <c r="B192" s="14" t="s">
        <v>166</v>
      </c>
      <c r="C192" s="8" t="s">
        <v>26</v>
      </c>
      <c r="D192" s="15"/>
    </row>
    <row r="193" spans="1:4" ht="66.75" customHeight="1">
      <c r="A193" s="10">
        <f t="shared" si="3"/>
        <v>174</v>
      </c>
      <c r="B193" s="14" t="s">
        <v>226</v>
      </c>
      <c r="C193" s="8" t="s">
        <v>26</v>
      </c>
      <c r="D193" s="15"/>
    </row>
    <row r="194" spans="1:4" ht="21" customHeight="1">
      <c r="A194" s="10">
        <f t="shared" si="3"/>
        <v>175</v>
      </c>
      <c r="B194" s="14" t="s">
        <v>167</v>
      </c>
      <c r="C194" s="8" t="s">
        <v>26</v>
      </c>
      <c r="D194" s="15"/>
    </row>
    <row r="195" spans="1:4" ht="21" customHeight="1">
      <c r="A195" s="10">
        <f t="shared" si="3"/>
        <v>176</v>
      </c>
      <c r="B195" s="14" t="s">
        <v>168</v>
      </c>
      <c r="C195" s="8" t="s">
        <v>26</v>
      </c>
      <c r="D195" s="15"/>
    </row>
    <row r="196" spans="1:4" ht="21" customHeight="1">
      <c r="A196" s="10">
        <f t="shared" si="3"/>
        <v>177</v>
      </c>
      <c r="B196" s="14" t="s">
        <v>169</v>
      </c>
      <c r="C196" s="8" t="s">
        <v>26</v>
      </c>
      <c r="D196" s="15"/>
    </row>
    <row r="197" spans="1:4" ht="21" customHeight="1">
      <c r="A197" s="10">
        <f t="shared" si="3"/>
        <v>178</v>
      </c>
      <c r="B197" s="14" t="s">
        <v>170</v>
      </c>
      <c r="C197" s="8" t="s">
        <v>26</v>
      </c>
      <c r="D197" s="15"/>
    </row>
    <row r="198" spans="1:4" ht="21" customHeight="1">
      <c r="A198" s="10">
        <f t="shared" si="3"/>
        <v>179</v>
      </c>
      <c r="B198" s="14" t="s">
        <v>171</v>
      </c>
      <c r="C198" s="8" t="s">
        <v>26</v>
      </c>
      <c r="D198" s="15"/>
    </row>
    <row r="199" spans="1:4" ht="21" customHeight="1">
      <c r="A199" s="10">
        <f t="shared" si="3"/>
        <v>180</v>
      </c>
      <c r="B199" s="14" t="s">
        <v>172</v>
      </c>
      <c r="C199" s="8" t="s">
        <v>26</v>
      </c>
      <c r="D199" s="15"/>
    </row>
    <row r="200" spans="1:4" ht="21" customHeight="1">
      <c r="A200" s="10">
        <f t="shared" si="3"/>
        <v>181</v>
      </c>
      <c r="B200" s="14" t="s">
        <v>173</v>
      </c>
      <c r="C200" s="8" t="s">
        <v>26</v>
      </c>
      <c r="D200" s="15"/>
    </row>
    <row r="201" spans="1:4" ht="33" customHeight="1">
      <c r="A201" s="10">
        <f t="shared" si="3"/>
        <v>182</v>
      </c>
      <c r="B201" s="14" t="s">
        <v>174</v>
      </c>
      <c r="C201" s="8" t="s">
        <v>26</v>
      </c>
      <c r="D201" s="15"/>
    </row>
    <row r="202" spans="1:4" ht="50.25" customHeight="1">
      <c r="A202" s="10">
        <f t="shared" si="3"/>
        <v>183</v>
      </c>
      <c r="B202" s="14" t="s">
        <v>175</v>
      </c>
      <c r="C202" s="8" t="s">
        <v>26</v>
      </c>
      <c r="D202" s="15"/>
    </row>
    <row r="203" spans="1:4" ht="50.25" customHeight="1">
      <c r="A203" s="10">
        <f t="shared" si="3"/>
        <v>184</v>
      </c>
      <c r="B203" s="14" t="s">
        <v>179</v>
      </c>
      <c r="C203" s="8" t="s">
        <v>176</v>
      </c>
      <c r="D203" s="15"/>
    </row>
    <row r="204" spans="1:4" ht="64.5" customHeight="1">
      <c r="A204" s="10">
        <f t="shared" si="3"/>
        <v>185</v>
      </c>
      <c r="B204" s="14" t="s">
        <v>213</v>
      </c>
      <c r="C204" s="8" t="s">
        <v>25</v>
      </c>
      <c r="D204" s="15">
        <v>2.803</v>
      </c>
    </row>
    <row r="205" spans="1:4" ht="34.5" customHeight="1">
      <c r="A205" s="10">
        <f t="shared" si="3"/>
        <v>186</v>
      </c>
      <c r="B205" s="14" t="s">
        <v>211</v>
      </c>
      <c r="C205" s="8" t="s">
        <v>26</v>
      </c>
      <c r="D205" s="15"/>
    </row>
    <row r="206" spans="1:4" ht="31.5">
      <c r="A206" s="10">
        <f t="shared" si="3"/>
        <v>187</v>
      </c>
      <c r="B206" s="14" t="s">
        <v>212</v>
      </c>
      <c r="C206" s="8" t="s">
        <v>26</v>
      </c>
      <c r="D206" s="15"/>
    </row>
    <row r="207" spans="1:4" ht="63">
      <c r="A207" s="10">
        <f t="shared" si="3"/>
        <v>188</v>
      </c>
      <c r="B207" s="14" t="s">
        <v>177</v>
      </c>
      <c r="C207" s="8" t="s">
        <v>21</v>
      </c>
      <c r="D207" s="15">
        <v>2.16</v>
      </c>
    </row>
    <row r="208" spans="1:5" ht="63">
      <c r="A208" s="10">
        <f t="shared" si="3"/>
        <v>189</v>
      </c>
      <c r="B208" s="14" t="s">
        <v>178</v>
      </c>
      <c r="C208" s="8" t="s">
        <v>21</v>
      </c>
      <c r="D208" s="15">
        <v>3.105</v>
      </c>
      <c r="E208" s="17"/>
    </row>
    <row r="209" spans="1:5" ht="18" customHeight="1">
      <c r="A209" s="10">
        <f t="shared" si="3"/>
        <v>190</v>
      </c>
      <c r="B209" s="14" t="s">
        <v>238</v>
      </c>
      <c r="C209" s="8" t="s">
        <v>20</v>
      </c>
      <c r="D209" s="15">
        <v>0.35</v>
      </c>
      <c r="E209" s="17"/>
    </row>
    <row r="210" spans="1:4" ht="18" customHeight="1">
      <c r="A210" s="10">
        <f t="shared" si="3"/>
        <v>191</v>
      </c>
      <c r="B210" s="14" t="s">
        <v>244</v>
      </c>
      <c r="C210" s="8" t="s">
        <v>20</v>
      </c>
      <c r="D210" s="15">
        <v>0.838</v>
      </c>
    </row>
    <row r="211" spans="1:4" ht="18.75" customHeight="1">
      <c r="A211" s="10"/>
      <c r="B211" s="22" t="s">
        <v>17</v>
      </c>
      <c r="C211" s="16"/>
      <c r="D211" s="13">
        <f>SUM(D212:D230)</f>
        <v>9.373000000000001</v>
      </c>
    </row>
    <row r="212" spans="1:4" ht="34.5" customHeight="1">
      <c r="A212" s="10">
        <v>192</v>
      </c>
      <c r="B212" s="14" t="s">
        <v>180</v>
      </c>
      <c r="C212" s="8" t="s">
        <v>25</v>
      </c>
      <c r="D212" s="15">
        <v>2.323</v>
      </c>
    </row>
    <row r="213" spans="1:4" ht="21" customHeight="1">
      <c r="A213" s="10">
        <f t="shared" si="3"/>
        <v>193</v>
      </c>
      <c r="B213" s="14" t="s">
        <v>192</v>
      </c>
      <c r="C213" s="8" t="s">
        <v>30</v>
      </c>
      <c r="D213" s="15"/>
    </row>
    <row r="214" spans="1:4" ht="21" customHeight="1">
      <c r="A214" s="10">
        <f t="shared" si="3"/>
        <v>194</v>
      </c>
      <c r="B214" s="14" t="s">
        <v>181</v>
      </c>
      <c r="C214" s="8" t="s">
        <v>20</v>
      </c>
      <c r="D214" s="15">
        <v>2.47</v>
      </c>
    </row>
    <row r="215" spans="1:4" ht="49.5" customHeight="1">
      <c r="A215" s="10">
        <f t="shared" si="3"/>
        <v>195</v>
      </c>
      <c r="B215" s="14" t="s">
        <v>182</v>
      </c>
      <c r="C215" s="8" t="s">
        <v>20</v>
      </c>
      <c r="D215" s="15">
        <v>1.36</v>
      </c>
    </row>
    <row r="216" spans="1:4" ht="63">
      <c r="A216" s="10">
        <f t="shared" si="3"/>
        <v>196</v>
      </c>
      <c r="B216" s="14" t="s">
        <v>183</v>
      </c>
      <c r="C216" s="8" t="s">
        <v>26</v>
      </c>
      <c r="D216" s="15"/>
    </row>
    <row r="217" spans="1:4" ht="19.5" customHeight="1">
      <c r="A217" s="10">
        <f t="shared" si="3"/>
        <v>197</v>
      </c>
      <c r="B217" s="14" t="s">
        <v>218</v>
      </c>
      <c r="C217" s="8" t="s">
        <v>26</v>
      </c>
      <c r="D217" s="15"/>
    </row>
    <row r="218" spans="1:4" ht="19.5" customHeight="1">
      <c r="A218" s="10">
        <f t="shared" si="3"/>
        <v>198</v>
      </c>
      <c r="B218" s="14" t="s">
        <v>219</v>
      </c>
      <c r="C218" s="8" t="s">
        <v>26</v>
      </c>
      <c r="D218" s="15"/>
    </row>
    <row r="219" spans="1:4" ht="19.5" customHeight="1">
      <c r="A219" s="10">
        <f t="shared" si="3"/>
        <v>199</v>
      </c>
      <c r="B219" s="14" t="s">
        <v>184</v>
      </c>
      <c r="C219" s="8" t="s">
        <v>26</v>
      </c>
      <c r="D219" s="15"/>
    </row>
    <row r="220" spans="1:4" ht="19.5" customHeight="1">
      <c r="A220" s="10">
        <f t="shared" si="3"/>
        <v>200</v>
      </c>
      <c r="B220" s="14" t="s">
        <v>185</v>
      </c>
      <c r="C220" s="8" t="s">
        <v>26</v>
      </c>
      <c r="D220" s="15"/>
    </row>
    <row r="221" spans="1:4" ht="49.5" customHeight="1">
      <c r="A221" s="10">
        <f t="shared" si="3"/>
        <v>201</v>
      </c>
      <c r="B221" s="14" t="s">
        <v>186</v>
      </c>
      <c r="C221" s="8" t="s">
        <v>26</v>
      </c>
      <c r="D221" s="15"/>
    </row>
    <row r="222" spans="1:4" ht="36" customHeight="1">
      <c r="A222" s="10">
        <f t="shared" si="3"/>
        <v>202</v>
      </c>
      <c r="B222" s="14" t="s">
        <v>187</v>
      </c>
      <c r="C222" s="8" t="s">
        <v>26</v>
      </c>
      <c r="D222" s="15"/>
    </row>
    <row r="223" spans="1:4" ht="23.25" customHeight="1">
      <c r="A223" s="10">
        <f t="shared" si="3"/>
        <v>203</v>
      </c>
      <c r="B223" s="14" t="s">
        <v>188</v>
      </c>
      <c r="C223" s="8" t="s">
        <v>26</v>
      </c>
      <c r="D223" s="15"/>
    </row>
    <row r="224" spans="1:4" ht="47.25">
      <c r="A224" s="10">
        <f t="shared" si="3"/>
        <v>204</v>
      </c>
      <c r="B224" s="14" t="s">
        <v>189</v>
      </c>
      <c r="C224" s="8" t="s">
        <v>26</v>
      </c>
      <c r="D224" s="15"/>
    </row>
    <row r="225" spans="1:4" ht="24" customHeight="1">
      <c r="A225" s="10">
        <f t="shared" si="3"/>
        <v>205</v>
      </c>
      <c r="B225" s="14" t="s">
        <v>220</v>
      </c>
      <c r="C225" s="8" t="s">
        <v>26</v>
      </c>
      <c r="D225" s="15"/>
    </row>
    <row r="226" spans="1:4" ht="48" customHeight="1">
      <c r="A226" s="10">
        <f t="shared" si="3"/>
        <v>206</v>
      </c>
      <c r="B226" s="14" t="s">
        <v>221</v>
      </c>
      <c r="C226" s="8" t="s">
        <v>26</v>
      </c>
      <c r="D226" s="15"/>
    </row>
    <row r="227" spans="1:4" ht="63">
      <c r="A227" s="10">
        <f t="shared" si="3"/>
        <v>207</v>
      </c>
      <c r="B227" s="14" t="s">
        <v>190</v>
      </c>
      <c r="C227" s="8" t="s">
        <v>26</v>
      </c>
      <c r="D227" s="15"/>
    </row>
    <row r="228" spans="1:4" ht="18.75" customHeight="1">
      <c r="A228" s="10">
        <f t="shared" si="3"/>
        <v>208</v>
      </c>
      <c r="B228" s="14" t="s">
        <v>242</v>
      </c>
      <c r="C228" s="8" t="s">
        <v>26</v>
      </c>
      <c r="D228" s="15"/>
    </row>
    <row r="229" spans="1:4" ht="31.5">
      <c r="A229" s="10">
        <f t="shared" si="3"/>
        <v>209</v>
      </c>
      <c r="B229" s="14" t="s">
        <v>231</v>
      </c>
      <c r="C229" s="8" t="s">
        <v>26</v>
      </c>
      <c r="D229" s="15"/>
    </row>
    <row r="230" spans="1:4" ht="15.75">
      <c r="A230" s="10">
        <f>A229+1</f>
        <v>210</v>
      </c>
      <c r="B230" s="14" t="s">
        <v>191</v>
      </c>
      <c r="C230" s="8" t="s">
        <v>20</v>
      </c>
      <c r="D230" s="15">
        <v>3.22</v>
      </c>
    </row>
    <row r="231" spans="1:4" ht="15.75">
      <c r="A231" s="1"/>
      <c r="B231" s="2" t="s">
        <v>2</v>
      </c>
      <c r="C231" s="2"/>
      <c r="D231" s="13">
        <f>D211+D189+D183+D168+D143+D133+D124+D118+D94+D79+D63+D44+D35+D22+D12+D5</f>
        <v>238.015</v>
      </c>
    </row>
    <row r="232" spans="2:4" ht="17.25" customHeight="1">
      <c r="B232" s="18"/>
      <c r="C232" s="19"/>
      <c r="D232" s="18"/>
    </row>
    <row r="234" ht="12" customHeight="1"/>
    <row r="235" ht="15.75" customHeight="1"/>
    <row r="236" ht="13.5" customHeight="1">
      <c r="D236" s="20"/>
    </row>
    <row r="237" spans="2:4" ht="15.75">
      <c r="B237" s="20"/>
      <c r="C237" s="20"/>
      <c r="D237" s="20"/>
    </row>
    <row r="238" spans="2:3" ht="15.75">
      <c r="B238" s="20"/>
      <c r="C238" s="20"/>
    </row>
  </sheetData>
  <sheetProtection/>
  <mergeCells count="4">
    <mergeCell ref="B2:B3"/>
    <mergeCell ref="C2:C3"/>
    <mergeCell ref="D2:D3"/>
    <mergeCell ref="A1:D1"/>
  </mergeCells>
  <printOptions horizontalCentered="1"/>
  <pageMargins left="0.1968503937007874" right="0.1968503937007874" top="0.7874015748031497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okosyak</cp:lastModifiedBy>
  <cp:lastPrinted>2023-03-30T08:38:34Z</cp:lastPrinted>
  <dcterms:created xsi:type="dcterms:W3CDTF">2011-11-28T11:40:56Z</dcterms:created>
  <dcterms:modified xsi:type="dcterms:W3CDTF">2023-04-11T07:41:01Z</dcterms:modified>
  <cp:category/>
  <cp:version/>
  <cp:contentType/>
  <cp:contentStatus/>
</cp:coreProperties>
</file>